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<sst xmlns="http://schemas.openxmlformats.org/spreadsheetml/2006/main" count="295" uniqueCount="198">
  <si>
    <t>LAST NAME</t>
  </si>
  <si>
    <t xml:space="preserve">FIRST NAME </t>
  </si>
  <si>
    <t>CHASSIS</t>
  </si>
  <si>
    <t>RACE TEAM</t>
  </si>
  <si>
    <t>COUNTRY</t>
  </si>
  <si>
    <t>Russia</t>
  </si>
  <si>
    <t>CRG</t>
  </si>
  <si>
    <t>Tonykart</t>
  </si>
  <si>
    <t>England</t>
  </si>
  <si>
    <t>Germany</t>
  </si>
  <si>
    <t>Holland</t>
  </si>
  <si>
    <t>Energy</t>
  </si>
  <si>
    <t>Gillard</t>
  </si>
  <si>
    <t>Denmark</t>
  </si>
  <si>
    <t>Intrepid</t>
  </si>
  <si>
    <t>Kancsar</t>
  </si>
  <si>
    <t>Ferenc</t>
  </si>
  <si>
    <t>Hungary</t>
  </si>
  <si>
    <t>Zanardi</t>
  </si>
  <si>
    <t>Birel</t>
  </si>
  <si>
    <t>Talvar</t>
  </si>
  <si>
    <t>Aavo</t>
  </si>
  <si>
    <t>Estonia</t>
  </si>
  <si>
    <t>Latvia</t>
  </si>
  <si>
    <t>Korridas</t>
  </si>
  <si>
    <t>MS Kart Racing Team</t>
  </si>
  <si>
    <t>MS Kart</t>
  </si>
  <si>
    <t>HRS Motorsport</t>
  </si>
  <si>
    <t>Kalman Motorsport</t>
  </si>
  <si>
    <t>Pot</t>
  </si>
  <si>
    <t>Topkart</t>
  </si>
  <si>
    <t>Team TKP</t>
  </si>
  <si>
    <t>Mafuna</t>
  </si>
  <si>
    <t>Owens</t>
  </si>
  <si>
    <t>Kosmic</t>
  </si>
  <si>
    <t>Matthew</t>
  </si>
  <si>
    <t>South Africa</t>
  </si>
  <si>
    <t>Webster</t>
  </si>
  <si>
    <t xml:space="preserve"> NO</t>
  </si>
  <si>
    <t>PF1</t>
  </si>
  <si>
    <t>F1</t>
  </si>
  <si>
    <t>PF2</t>
  </si>
  <si>
    <t>F2</t>
  </si>
  <si>
    <t>PF3</t>
  </si>
  <si>
    <t>F3</t>
  </si>
  <si>
    <t>PF4</t>
  </si>
  <si>
    <t>F4</t>
  </si>
  <si>
    <t>PF-</t>
  </si>
  <si>
    <t>F-</t>
  </si>
  <si>
    <t>TOTAL</t>
  </si>
  <si>
    <t>Austria</t>
  </si>
  <si>
    <t>Markelov</t>
  </si>
  <si>
    <t>Artem</t>
  </si>
  <si>
    <t>Kombikart</t>
  </si>
  <si>
    <t>Sweden</t>
  </si>
  <si>
    <t>Protrain Racing</t>
  </si>
  <si>
    <t>Brand</t>
  </si>
  <si>
    <t>Edward</t>
  </si>
  <si>
    <t>Lorenzo</t>
  </si>
  <si>
    <t>Venter</t>
  </si>
  <si>
    <t>Liam</t>
  </si>
  <si>
    <t>Josh</t>
  </si>
  <si>
    <t>Strawberry Racing</t>
  </si>
  <si>
    <t>van Kemenade</t>
  </si>
  <si>
    <t>Kay</t>
  </si>
  <si>
    <t>Roul</t>
  </si>
  <si>
    <t xml:space="preserve">Singh </t>
  </si>
  <si>
    <t>Nivo Karting Rocli Racing</t>
  </si>
  <si>
    <t>Marshall</t>
  </si>
  <si>
    <t>Jack</t>
  </si>
  <si>
    <t>SSR Motorsport</t>
  </si>
  <si>
    <t>Kiekens</t>
  </si>
  <si>
    <t>Jos</t>
  </si>
  <si>
    <t>CRG Holland</t>
  </si>
  <si>
    <t>de Nobrega</t>
  </si>
  <si>
    <t>Aidan</t>
  </si>
  <si>
    <t>Mafait</t>
  </si>
  <si>
    <t>Denzel</t>
  </si>
  <si>
    <t>Montfoort</t>
  </si>
  <si>
    <t>Erwin</t>
  </si>
  <si>
    <t>VZ Racing</t>
  </si>
  <si>
    <t>Morin</t>
  </si>
  <si>
    <t>Philip</t>
  </si>
  <si>
    <t>Ward Racing Sweden</t>
  </si>
  <si>
    <t>Parry</t>
  </si>
  <si>
    <t>Paul Carr Racing</t>
  </si>
  <si>
    <t>Collins</t>
  </si>
  <si>
    <t>Myles</t>
  </si>
  <si>
    <t>Dzyra</t>
  </si>
  <si>
    <t>Jamie</t>
  </si>
  <si>
    <t>Intrepid Force Rotax</t>
  </si>
  <si>
    <t>Sebastien</t>
  </si>
  <si>
    <t>IPB Spartak</t>
  </si>
  <si>
    <t>De Laat</t>
  </si>
  <si>
    <t>Bas</t>
  </si>
  <si>
    <t>Maddox</t>
  </si>
  <si>
    <t>Blom</t>
  </si>
  <si>
    <t>Dave</t>
  </si>
  <si>
    <t>Latif</t>
  </si>
  <si>
    <t>Alessandro</t>
  </si>
  <si>
    <t>Kamper</t>
  </si>
  <si>
    <t>Corinna</t>
  </si>
  <si>
    <t>Johansson</t>
  </si>
  <si>
    <t>Jonathan</t>
  </si>
  <si>
    <t>PDB Racing Sweden</t>
  </si>
  <si>
    <t>Visser</t>
  </si>
  <si>
    <t>Beitske</t>
  </si>
  <si>
    <t>Hare</t>
  </si>
  <si>
    <t>Aston</t>
  </si>
  <si>
    <t>Rody</t>
  </si>
  <si>
    <t>HB Racing Team</t>
  </si>
  <si>
    <t>Steinerts</t>
  </si>
  <si>
    <t>Martins</t>
  </si>
  <si>
    <t>Steinerts RT</t>
  </si>
  <si>
    <t>Bezel</t>
  </si>
  <si>
    <t>Petr</t>
  </si>
  <si>
    <t>Czech Republic</t>
  </si>
  <si>
    <t>Gunkel</t>
  </si>
  <si>
    <t>Maximilian</t>
  </si>
  <si>
    <t>Chupinin</t>
  </si>
  <si>
    <t>Danyyil</t>
  </si>
  <si>
    <t>Ukraine</t>
  </si>
  <si>
    <t>Promarmatura</t>
  </si>
  <si>
    <t>Jurkovic</t>
  </si>
  <si>
    <t>Matija</t>
  </si>
  <si>
    <t>Slovenia</t>
  </si>
  <si>
    <t>MLM Sportstil</t>
  </si>
  <si>
    <t>Laiho</t>
  </si>
  <si>
    <t>Miika</t>
  </si>
  <si>
    <t>Finland</t>
  </si>
  <si>
    <t>Ninar</t>
  </si>
  <si>
    <t>Hemet Racing</t>
  </si>
  <si>
    <t>Dall Knudsen</t>
  </si>
  <si>
    <t>Niklas</t>
  </si>
  <si>
    <t>Mach 1</t>
  </si>
  <si>
    <t>RS Competition</t>
  </si>
  <si>
    <t>Russo</t>
  </si>
  <si>
    <t>Nicolas</t>
  </si>
  <si>
    <t>Italy</t>
  </si>
  <si>
    <t>Parolin</t>
  </si>
  <si>
    <t>Rarolin Racing Team</t>
  </si>
  <si>
    <t>Marchesan</t>
  </si>
  <si>
    <t>Domiano</t>
  </si>
  <si>
    <t>Ukhin</t>
  </si>
  <si>
    <t>Ilya</t>
  </si>
  <si>
    <t>Red Racing</t>
  </si>
  <si>
    <t>Petersen</t>
  </si>
  <si>
    <t>Nickie</t>
  </si>
  <si>
    <t>Swiss Hutless DK</t>
  </si>
  <si>
    <t>Swiss Hutless</t>
  </si>
  <si>
    <t>Simecek</t>
  </si>
  <si>
    <t>Tadeas</t>
  </si>
  <si>
    <t>RF Kart Sport Club</t>
  </si>
  <si>
    <t>Carsting</t>
  </si>
  <si>
    <t>Fredrik</t>
  </si>
  <si>
    <t>Team Radne Motorsport</t>
  </si>
  <si>
    <t>Major</t>
  </si>
  <si>
    <t>Benedek</t>
  </si>
  <si>
    <t>Top Motorsport</t>
  </si>
  <si>
    <t>Scott</t>
  </si>
  <si>
    <t>Harrisson</t>
  </si>
  <si>
    <t>RL Race Team</t>
  </si>
  <si>
    <t>Reiner</t>
  </si>
  <si>
    <t>Stefan</t>
  </si>
  <si>
    <t>Jesolo</t>
  </si>
  <si>
    <t>Team Kart Italy</t>
  </si>
  <si>
    <t>Aitken</t>
  </si>
  <si>
    <t>Mark</t>
  </si>
  <si>
    <t>VPD Racing</t>
  </si>
  <si>
    <t>Stranava</t>
  </si>
  <si>
    <t>Tomas</t>
  </si>
  <si>
    <t>Slovakia</t>
  </si>
  <si>
    <t>Jurevicius</t>
  </si>
  <si>
    <t>Lituania</t>
  </si>
  <si>
    <t>RKV Racing</t>
  </si>
  <si>
    <t>Bergewing</t>
  </si>
  <si>
    <t>Simon</t>
  </si>
  <si>
    <t>Toth</t>
  </si>
  <si>
    <t>Peter</t>
  </si>
  <si>
    <t>exl</t>
  </si>
  <si>
    <t>Jakab</t>
  </si>
  <si>
    <t>Sandor</t>
  </si>
  <si>
    <t>TBA</t>
  </si>
  <si>
    <t>Eerden</t>
  </si>
  <si>
    <t>Bryan</t>
  </si>
  <si>
    <t>DR Racing</t>
  </si>
  <si>
    <t>Redekerkartteam</t>
  </si>
  <si>
    <t>Rodrigues</t>
  </si>
  <si>
    <t>Jonas</t>
  </si>
  <si>
    <t>Switzerland</t>
  </si>
  <si>
    <t>PCR</t>
  </si>
  <si>
    <t xml:space="preserve">Hummer </t>
  </si>
  <si>
    <t>Dominik</t>
  </si>
  <si>
    <t>Faria</t>
  </si>
  <si>
    <t>Jose</t>
  </si>
  <si>
    <t>Portugal</t>
  </si>
  <si>
    <t>Sauth Africa</t>
  </si>
  <si>
    <t>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</si>
</sst>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</numFmts>
  <fonts count="22">
    <font>
      <sz val="8"/>
      <name val="Tahoma"/>
      <family val="0"/>
    </font>
    <font>
      <b/>
      <sz val="8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8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53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X25" sqref="X25"/>
    </sheetView>
  </sheetViews>
  <sheetFormatPr defaultColWidth="9.33203125" defaultRowHeight="10.5"/>
  <cols>
    <col min="1" max="1" width="4.16015625" style="0" customWidth="1"/>
    <col min="2" max="2" width="4.66015625" style="0" customWidth="1"/>
    <col min="3" max="3" width="14.83203125" style="0" customWidth="1"/>
    <col min="4" max="4" width="12.83203125" style="0" customWidth="1"/>
    <col min="5" max="5" width="13.83203125" style="0" customWidth="1"/>
    <col min="6" max="6" width="12.83203125" style="0" customWidth="1"/>
    <col min="7" max="7" width="20.83203125" style="0" customWidth="1"/>
    <col min="8" max="17" width="4.83203125" style="0" customWidth="1"/>
    <col min="18" max="18" width="6.83203125" style="0" customWidth="1"/>
    <col min="19" max="19" width="3.5" style="0" customWidth="1"/>
  </cols>
  <sheetData>
    <row r="1" spans="1:19" ht="10.5">
      <c r="A1" s="13" t="s">
        <v>197</v>
      </c>
      <c r="B1" s="13" t="s">
        <v>38</v>
      </c>
      <c r="C1" s="4" t="s">
        <v>0</v>
      </c>
      <c r="D1" s="4" t="s">
        <v>1</v>
      </c>
      <c r="E1" s="1" t="s">
        <v>4</v>
      </c>
      <c r="F1" s="1" t="s">
        <v>2</v>
      </c>
      <c r="G1" s="1" t="s">
        <v>3</v>
      </c>
      <c r="H1" s="13" t="s">
        <v>39</v>
      </c>
      <c r="I1" s="13" t="s">
        <v>40</v>
      </c>
      <c r="J1" s="13" t="s">
        <v>41</v>
      </c>
      <c r="K1" s="13" t="s">
        <v>42</v>
      </c>
      <c r="L1" s="13" t="s">
        <v>43</v>
      </c>
      <c r="M1" s="13" t="s">
        <v>44</v>
      </c>
      <c r="N1" s="13" t="s">
        <v>45</v>
      </c>
      <c r="O1" s="13" t="s">
        <v>46</v>
      </c>
      <c r="P1" s="13" t="s">
        <v>47</v>
      </c>
      <c r="Q1" s="13" t="s">
        <v>48</v>
      </c>
      <c r="R1" s="1" t="s">
        <v>49</v>
      </c>
      <c r="S1" s="2"/>
    </row>
    <row r="2" spans="1:19" ht="10.5">
      <c r="A2">
        <v>1</v>
      </c>
      <c r="B2" s="5">
        <v>4</v>
      </c>
      <c r="C2" t="s">
        <v>37</v>
      </c>
      <c r="D2" t="s">
        <v>61</v>
      </c>
      <c r="E2" s="6" t="s">
        <v>8</v>
      </c>
      <c r="F2" s="6" t="s">
        <v>7</v>
      </c>
      <c r="G2" s="10" t="s">
        <v>62</v>
      </c>
      <c r="H2" s="1">
        <v>34</v>
      </c>
      <c r="I2" s="1">
        <v>55</v>
      </c>
      <c r="J2" s="1">
        <v>34</v>
      </c>
      <c r="K2" s="1">
        <v>47</v>
      </c>
      <c r="L2" s="1">
        <v>32</v>
      </c>
      <c r="M2" s="1">
        <v>52</v>
      </c>
      <c r="N2" s="1">
        <v>29</v>
      </c>
      <c r="O2" s="1">
        <v>50</v>
      </c>
      <c r="P2" s="1">
        <f aca="true" t="shared" si="0" ref="P2:P54">MIN(H2,J2,L2,N2)</f>
        <v>29</v>
      </c>
      <c r="Q2" s="1">
        <f aca="true" t="shared" si="1" ref="Q2:Q54">MIN(I2,K2,M2,O2)</f>
        <v>47</v>
      </c>
      <c r="R2" s="1">
        <f aca="true" t="shared" si="2" ref="R2:R15">SUM(H2+I2+J2+K2+L2+M2+N2+O2-P2-Q2)</f>
        <v>257</v>
      </c>
      <c r="S2" s="2"/>
    </row>
    <row r="3" spans="1:19" ht="10.5">
      <c r="A3">
        <v>2</v>
      </c>
      <c r="B3" s="5">
        <v>88</v>
      </c>
      <c r="C3" t="s">
        <v>56</v>
      </c>
      <c r="D3" t="s">
        <v>57</v>
      </c>
      <c r="E3" s="6" t="s">
        <v>8</v>
      </c>
      <c r="F3" s="6" t="s">
        <v>6</v>
      </c>
      <c r="G3" s="10" t="s">
        <v>27</v>
      </c>
      <c r="H3" s="1">
        <v>31</v>
      </c>
      <c r="I3" s="1">
        <v>48</v>
      </c>
      <c r="J3" s="1">
        <v>28</v>
      </c>
      <c r="K3" s="1">
        <v>50</v>
      </c>
      <c r="L3" s="1">
        <v>34</v>
      </c>
      <c r="M3" s="1">
        <v>50</v>
      </c>
      <c r="N3" s="1">
        <v>34</v>
      </c>
      <c r="O3" s="1">
        <v>55</v>
      </c>
      <c r="P3" s="1">
        <f>MIN(H3,J3,L3,N3)</f>
        <v>28</v>
      </c>
      <c r="Q3" s="1">
        <f>MIN(I3,K3,M3,O3)</f>
        <v>48</v>
      </c>
      <c r="R3" s="1">
        <f t="shared" si="2"/>
        <v>254</v>
      </c>
      <c r="S3" s="2"/>
    </row>
    <row r="4" spans="1:19" ht="10.5">
      <c r="A4">
        <v>3</v>
      </c>
      <c r="B4" s="5">
        <v>48</v>
      </c>
      <c r="C4" t="s">
        <v>63</v>
      </c>
      <c r="D4" t="s">
        <v>64</v>
      </c>
      <c r="E4" s="6" t="s">
        <v>10</v>
      </c>
      <c r="F4" s="6" t="s">
        <v>14</v>
      </c>
      <c r="G4" s="10" t="s">
        <v>31</v>
      </c>
      <c r="H4" s="1">
        <v>33</v>
      </c>
      <c r="I4" s="1">
        <v>50</v>
      </c>
      <c r="J4" s="1">
        <v>33</v>
      </c>
      <c r="K4" s="1">
        <v>52</v>
      </c>
      <c r="L4" s="1">
        <v>31</v>
      </c>
      <c r="M4" s="1">
        <v>49</v>
      </c>
      <c r="N4" s="1">
        <v>32</v>
      </c>
      <c r="O4" s="1">
        <v>42</v>
      </c>
      <c r="P4" s="1">
        <f t="shared" si="0"/>
        <v>31</v>
      </c>
      <c r="Q4" s="1">
        <f t="shared" si="1"/>
        <v>42</v>
      </c>
      <c r="R4" s="1">
        <f t="shared" si="2"/>
        <v>249</v>
      </c>
      <c r="S4" s="2"/>
    </row>
    <row r="5" spans="1:19" ht="10.5">
      <c r="A5">
        <v>4</v>
      </c>
      <c r="B5" s="5">
        <v>24</v>
      </c>
      <c r="C5" t="s">
        <v>84</v>
      </c>
      <c r="D5" t="s">
        <v>35</v>
      </c>
      <c r="E5" s="6" t="s">
        <v>8</v>
      </c>
      <c r="F5" s="6" t="s">
        <v>34</v>
      </c>
      <c r="G5" s="10" t="s">
        <v>85</v>
      </c>
      <c r="H5" s="1">
        <v>21</v>
      </c>
      <c r="I5" s="1">
        <v>52</v>
      </c>
      <c r="J5" s="1">
        <v>3</v>
      </c>
      <c r="K5" s="1">
        <v>49</v>
      </c>
      <c r="L5" s="1">
        <v>33</v>
      </c>
      <c r="M5" s="1">
        <v>55</v>
      </c>
      <c r="N5" s="1">
        <v>33</v>
      </c>
      <c r="O5" s="1">
        <v>52</v>
      </c>
      <c r="P5" s="1">
        <f t="shared" si="0"/>
        <v>3</v>
      </c>
      <c r="Q5" s="1">
        <f t="shared" si="1"/>
        <v>49</v>
      </c>
      <c r="R5" s="1">
        <f t="shared" si="2"/>
        <v>246</v>
      </c>
      <c r="S5" s="2"/>
    </row>
    <row r="6" spans="1:19" ht="10.5">
      <c r="A6">
        <v>5</v>
      </c>
      <c r="B6" s="5">
        <v>6</v>
      </c>
      <c r="C6" t="s">
        <v>20</v>
      </c>
      <c r="D6" t="s">
        <v>21</v>
      </c>
      <c r="E6" s="6" t="s">
        <v>22</v>
      </c>
      <c r="F6" s="6" t="s">
        <v>14</v>
      </c>
      <c r="G6" s="10" t="s">
        <v>31</v>
      </c>
      <c r="H6" s="1">
        <v>32</v>
      </c>
      <c r="I6" s="1">
        <v>43</v>
      </c>
      <c r="J6" s="1">
        <v>31</v>
      </c>
      <c r="K6" s="1">
        <v>55</v>
      </c>
      <c r="L6" s="1">
        <v>4</v>
      </c>
      <c r="M6" s="1">
        <v>43</v>
      </c>
      <c r="N6" s="1">
        <v>31</v>
      </c>
      <c r="O6" s="1">
        <v>49</v>
      </c>
      <c r="P6" s="1">
        <f t="shared" si="0"/>
        <v>4</v>
      </c>
      <c r="Q6" s="1">
        <f t="shared" si="1"/>
        <v>43</v>
      </c>
      <c r="R6" s="1">
        <f t="shared" si="2"/>
        <v>241</v>
      </c>
      <c r="S6" s="2"/>
    </row>
    <row r="7" spans="1:19" ht="10.5">
      <c r="A7">
        <v>6</v>
      </c>
      <c r="B7" s="5">
        <v>12</v>
      </c>
      <c r="C7" t="s">
        <v>15</v>
      </c>
      <c r="D7" t="s">
        <v>16</v>
      </c>
      <c r="E7" s="6" t="s">
        <v>17</v>
      </c>
      <c r="F7" s="6" t="s">
        <v>19</v>
      </c>
      <c r="G7" s="10" t="s">
        <v>28</v>
      </c>
      <c r="H7" s="1">
        <v>23</v>
      </c>
      <c r="I7" s="1">
        <v>49</v>
      </c>
      <c r="J7" s="1">
        <v>20</v>
      </c>
      <c r="K7" s="1">
        <v>46</v>
      </c>
      <c r="L7" s="1">
        <v>22</v>
      </c>
      <c r="M7" s="1">
        <v>45</v>
      </c>
      <c r="N7" s="1">
        <v>28</v>
      </c>
      <c r="O7" s="1">
        <v>47</v>
      </c>
      <c r="P7" s="1">
        <f t="shared" si="0"/>
        <v>20</v>
      </c>
      <c r="Q7" s="1">
        <f t="shared" si="1"/>
        <v>45</v>
      </c>
      <c r="R7" s="1">
        <f t="shared" si="2"/>
        <v>215</v>
      </c>
      <c r="S7" s="2"/>
    </row>
    <row r="8" spans="1:19" ht="10.5">
      <c r="A8">
        <v>7</v>
      </c>
      <c r="B8" s="5">
        <v>55</v>
      </c>
      <c r="C8" t="s">
        <v>51</v>
      </c>
      <c r="D8" t="s">
        <v>52</v>
      </c>
      <c r="E8" s="6" t="s">
        <v>5</v>
      </c>
      <c r="F8" s="6" t="s">
        <v>53</v>
      </c>
      <c r="G8" s="10" t="s">
        <v>92</v>
      </c>
      <c r="H8" s="1">
        <v>16</v>
      </c>
      <c r="I8" s="1">
        <v>42</v>
      </c>
      <c r="J8" s="1">
        <v>26</v>
      </c>
      <c r="K8" s="1">
        <v>21</v>
      </c>
      <c r="L8" s="1">
        <v>28</v>
      </c>
      <c r="M8" s="1">
        <v>48</v>
      </c>
      <c r="N8" s="1">
        <v>24</v>
      </c>
      <c r="O8" s="1">
        <v>45</v>
      </c>
      <c r="P8" s="1">
        <f t="shared" si="0"/>
        <v>16</v>
      </c>
      <c r="Q8" s="1">
        <f t="shared" si="1"/>
        <v>21</v>
      </c>
      <c r="R8" s="1">
        <f t="shared" si="2"/>
        <v>213</v>
      </c>
      <c r="S8" s="2"/>
    </row>
    <row r="9" spans="1:19" ht="10.5">
      <c r="A9">
        <v>8</v>
      </c>
      <c r="B9" s="5">
        <v>22</v>
      </c>
      <c r="C9" t="s">
        <v>33</v>
      </c>
      <c r="D9" t="s">
        <v>65</v>
      </c>
      <c r="E9" s="6" t="s">
        <v>36</v>
      </c>
      <c r="F9" s="6" t="s">
        <v>12</v>
      </c>
      <c r="G9" s="10" t="s">
        <v>55</v>
      </c>
      <c r="H9" s="1">
        <v>30</v>
      </c>
      <c r="I9" s="1">
        <v>46</v>
      </c>
      <c r="J9" s="1">
        <v>27</v>
      </c>
      <c r="K9" s="1">
        <v>42</v>
      </c>
      <c r="L9" s="1">
        <v>19</v>
      </c>
      <c r="M9" s="1">
        <v>24</v>
      </c>
      <c r="N9" s="1">
        <v>10</v>
      </c>
      <c r="O9" s="1">
        <v>38</v>
      </c>
      <c r="P9" s="1">
        <f t="shared" si="0"/>
        <v>10</v>
      </c>
      <c r="Q9" s="1">
        <f>MIN(I9,K9,M9,O9)</f>
        <v>24</v>
      </c>
      <c r="R9" s="1">
        <f t="shared" si="2"/>
        <v>202</v>
      </c>
      <c r="S9" s="2"/>
    </row>
    <row r="10" spans="1:19" ht="10.5">
      <c r="A10">
        <v>9</v>
      </c>
      <c r="B10" s="5">
        <v>34</v>
      </c>
      <c r="C10" t="s">
        <v>76</v>
      </c>
      <c r="D10" t="s">
        <v>77</v>
      </c>
      <c r="E10" s="6" t="s">
        <v>10</v>
      </c>
      <c r="F10" s="6" t="s">
        <v>6</v>
      </c>
      <c r="G10" s="10" t="s">
        <v>73</v>
      </c>
      <c r="H10" s="1">
        <v>25</v>
      </c>
      <c r="I10" s="1">
        <v>38</v>
      </c>
      <c r="J10" s="1">
        <v>15</v>
      </c>
      <c r="K10" s="1">
        <v>22</v>
      </c>
      <c r="L10" s="1">
        <v>26</v>
      </c>
      <c r="M10" s="1">
        <v>39</v>
      </c>
      <c r="N10" s="1">
        <v>27</v>
      </c>
      <c r="O10" s="1">
        <v>37</v>
      </c>
      <c r="P10" s="1">
        <f t="shared" si="0"/>
        <v>15</v>
      </c>
      <c r="Q10" s="1">
        <f t="shared" si="1"/>
        <v>22</v>
      </c>
      <c r="R10" s="1">
        <f t="shared" si="2"/>
        <v>192</v>
      </c>
      <c r="S10" s="2"/>
    </row>
    <row r="11" spans="1:19" ht="10.5">
      <c r="A11">
        <v>10</v>
      </c>
      <c r="B11" s="5">
        <v>54</v>
      </c>
      <c r="C11" t="s">
        <v>96</v>
      </c>
      <c r="D11" t="s">
        <v>97</v>
      </c>
      <c r="E11" s="6" t="s">
        <v>10</v>
      </c>
      <c r="F11" s="6" t="s">
        <v>14</v>
      </c>
      <c r="G11" s="10" t="s">
        <v>31</v>
      </c>
      <c r="H11" s="1">
        <v>14</v>
      </c>
      <c r="I11" s="1">
        <v>32</v>
      </c>
      <c r="J11" s="1">
        <v>21</v>
      </c>
      <c r="K11" s="1">
        <v>45</v>
      </c>
      <c r="L11" s="1">
        <v>1</v>
      </c>
      <c r="M11" s="1">
        <v>0</v>
      </c>
      <c r="N11" s="1">
        <v>30</v>
      </c>
      <c r="O11" s="1">
        <v>48</v>
      </c>
      <c r="P11" s="1">
        <f t="shared" si="0"/>
        <v>1</v>
      </c>
      <c r="Q11" s="1">
        <f t="shared" si="1"/>
        <v>0</v>
      </c>
      <c r="R11" s="1">
        <f t="shared" si="2"/>
        <v>190</v>
      </c>
      <c r="S11" s="2"/>
    </row>
    <row r="12" spans="1:19" ht="10.5">
      <c r="A12">
        <v>11</v>
      </c>
      <c r="B12" s="5">
        <v>46</v>
      </c>
      <c r="C12" t="s">
        <v>105</v>
      </c>
      <c r="D12" t="s">
        <v>106</v>
      </c>
      <c r="E12" s="6" t="s">
        <v>10</v>
      </c>
      <c r="F12" s="6" t="s">
        <v>14</v>
      </c>
      <c r="G12" s="10" t="s">
        <v>31</v>
      </c>
      <c r="H12" s="1">
        <v>10</v>
      </c>
      <c r="I12" s="1">
        <v>29</v>
      </c>
      <c r="J12" s="1">
        <v>30</v>
      </c>
      <c r="K12" s="1">
        <v>48</v>
      </c>
      <c r="L12" s="1">
        <v>29</v>
      </c>
      <c r="M12" s="1">
        <v>42</v>
      </c>
      <c r="N12" s="1">
        <v>0</v>
      </c>
      <c r="O12" s="1">
        <v>0</v>
      </c>
      <c r="P12" s="1">
        <f t="shared" si="0"/>
        <v>0</v>
      </c>
      <c r="Q12" s="1">
        <f t="shared" si="1"/>
        <v>0</v>
      </c>
      <c r="R12" s="1">
        <f t="shared" si="2"/>
        <v>188</v>
      </c>
      <c r="S12" s="2"/>
    </row>
    <row r="13" spans="1:19" ht="10.5">
      <c r="A13">
        <v>12</v>
      </c>
      <c r="B13" s="5">
        <v>36</v>
      </c>
      <c r="C13" t="s">
        <v>123</v>
      </c>
      <c r="D13" t="s">
        <v>124</v>
      </c>
      <c r="E13" s="6" t="s">
        <v>125</v>
      </c>
      <c r="F13" s="6" t="s">
        <v>14</v>
      </c>
      <c r="G13" s="10" t="s">
        <v>126</v>
      </c>
      <c r="H13" s="1">
        <v>3</v>
      </c>
      <c r="I13" s="1">
        <v>36</v>
      </c>
      <c r="J13" s="1">
        <v>29</v>
      </c>
      <c r="K13" s="1">
        <v>44</v>
      </c>
      <c r="L13" s="1">
        <v>5</v>
      </c>
      <c r="M13" s="1">
        <v>33</v>
      </c>
      <c r="N13" s="1">
        <v>25</v>
      </c>
      <c r="O13" s="1">
        <v>44</v>
      </c>
      <c r="P13" s="1">
        <f>MIN(H13,J13,L13,N13)</f>
        <v>3</v>
      </c>
      <c r="Q13" s="1">
        <f>MIN(I13,K13,M13,O13)</f>
        <v>33</v>
      </c>
      <c r="R13" s="1">
        <f t="shared" si="2"/>
        <v>183</v>
      </c>
      <c r="S13" s="2"/>
    </row>
    <row r="14" spans="1:19" ht="10.5">
      <c r="A14">
        <v>13</v>
      </c>
      <c r="B14" s="5">
        <v>16</v>
      </c>
      <c r="C14" t="s">
        <v>114</v>
      </c>
      <c r="D14" t="s">
        <v>115</v>
      </c>
      <c r="E14" s="6" t="s">
        <v>116</v>
      </c>
      <c r="F14" s="6" t="s">
        <v>26</v>
      </c>
      <c r="G14" s="10" t="s">
        <v>25</v>
      </c>
      <c r="H14" s="1">
        <v>6</v>
      </c>
      <c r="I14" s="1">
        <v>22</v>
      </c>
      <c r="J14" s="1">
        <v>16</v>
      </c>
      <c r="K14" s="1">
        <v>36</v>
      </c>
      <c r="L14" s="1">
        <v>21</v>
      </c>
      <c r="M14" s="1">
        <v>38</v>
      </c>
      <c r="N14" s="1">
        <v>26</v>
      </c>
      <c r="O14" s="1">
        <v>46</v>
      </c>
      <c r="P14" s="1">
        <f t="shared" si="0"/>
        <v>6</v>
      </c>
      <c r="Q14" s="1">
        <f t="shared" si="1"/>
        <v>22</v>
      </c>
      <c r="R14" s="1">
        <f t="shared" si="2"/>
        <v>183</v>
      </c>
      <c r="S14" s="2"/>
    </row>
    <row r="15" spans="1:19" ht="10.5">
      <c r="A15">
        <v>14</v>
      </c>
      <c r="B15" s="5">
        <v>26</v>
      </c>
      <c r="C15" t="s">
        <v>71</v>
      </c>
      <c r="D15" t="s">
        <v>72</v>
      </c>
      <c r="E15" s="6" t="s">
        <v>10</v>
      </c>
      <c r="F15" s="6" t="s">
        <v>6</v>
      </c>
      <c r="G15" s="10" t="s">
        <v>73</v>
      </c>
      <c r="H15" s="1">
        <v>27</v>
      </c>
      <c r="I15" s="1">
        <v>40</v>
      </c>
      <c r="J15" s="1">
        <v>14</v>
      </c>
      <c r="K15" s="1">
        <v>18</v>
      </c>
      <c r="L15" s="1">
        <v>27</v>
      </c>
      <c r="M15" s="1">
        <v>41</v>
      </c>
      <c r="N15" s="1">
        <v>14</v>
      </c>
      <c r="O15" s="1">
        <v>33</v>
      </c>
      <c r="P15" s="1">
        <f t="shared" si="0"/>
        <v>14</v>
      </c>
      <c r="Q15" s="1">
        <f t="shared" si="1"/>
        <v>18</v>
      </c>
      <c r="R15" s="1">
        <f t="shared" si="2"/>
        <v>182</v>
      </c>
      <c r="S15" s="2"/>
    </row>
    <row r="16" spans="1:19" ht="10.5">
      <c r="A16">
        <v>15</v>
      </c>
      <c r="B16" s="5">
        <v>89</v>
      </c>
      <c r="C16" t="s">
        <v>68</v>
      </c>
      <c r="D16" t="s">
        <v>69</v>
      </c>
      <c r="E16" s="6" t="s">
        <v>8</v>
      </c>
      <c r="F16" s="6" t="s">
        <v>12</v>
      </c>
      <c r="G16" s="10" t="s">
        <v>70</v>
      </c>
      <c r="H16" s="1">
        <v>28</v>
      </c>
      <c r="I16" s="1">
        <v>39</v>
      </c>
      <c r="J16" s="1">
        <v>2</v>
      </c>
      <c r="K16" s="1">
        <v>38</v>
      </c>
      <c r="L16" s="1">
        <v>30</v>
      </c>
      <c r="M16" s="1">
        <v>44</v>
      </c>
      <c r="N16" s="13" t="s">
        <v>179</v>
      </c>
      <c r="O16" s="1">
        <v>0</v>
      </c>
      <c r="P16" s="1">
        <f>MIN(H16,J16,L16,N16)</f>
        <v>2</v>
      </c>
      <c r="Q16" s="1">
        <f t="shared" si="1"/>
        <v>0</v>
      </c>
      <c r="R16" s="1">
        <f>SUM(H16+I16+J16+K16+L16+M16+O16-P16-Q16)</f>
        <v>179</v>
      </c>
      <c r="S16" s="2"/>
    </row>
    <row r="17" spans="1:19" ht="10.5">
      <c r="A17">
        <v>16</v>
      </c>
      <c r="B17" s="5">
        <v>28</v>
      </c>
      <c r="C17" t="s">
        <v>59</v>
      </c>
      <c r="D17" t="s">
        <v>60</v>
      </c>
      <c r="E17" s="6" t="s">
        <v>36</v>
      </c>
      <c r="F17" s="6" t="s">
        <v>19</v>
      </c>
      <c r="G17" s="10" t="s">
        <v>28</v>
      </c>
      <c r="H17" s="1">
        <v>17</v>
      </c>
      <c r="I17" s="1">
        <v>35</v>
      </c>
      <c r="J17" s="1">
        <v>22</v>
      </c>
      <c r="K17" s="1">
        <v>40</v>
      </c>
      <c r="L17" s="1">
        <v>0</v>
      </c>
      <c r="M17" s="1">
        <v>0</v>
      </c>
      <c r="N17" s="1">
        <v>23</v>
      </c>
      <c r="O17" s="1">
        <v>36</v>
      </c>
      <c r="P17" s="1">
        <f t="shared" si="0"/>
        <v>0</v>
      </c>
      <c r="Q17" s="1">
        <f t="shared" si="1"/>
        <v>0</v>
      </c>
      <c r="R17" s="1">
        <f aca="true" t="shared" si="3" ref="R17:R24">SUM(H17+I17+J17+K17+L17+M17+N17+O17-P17-Q17)</f>
        <v>173</v>
      </c>
      <c r="S17" s="2"/>
    </row>
    <row r="18" spans="1:19" ht="10.5">
      <c r="A18">
        <v>17</v>
      </c>
      <c r="B18" s="5">
        <v>32</v>
      </c>
      <c r="C18" t="s">
        <v>74</v>
      </c>
      <c r="D18" t="s">
        <v>75</v>
      </c>
      <c r="E18" s="6" t="s">
        <v>36</v>
      </c>
      <c r="F18" s="6" t="s">
        <v>6</v>
      </c>
      <c r="G18" s="10" t="s">
        <v>27</v>
      </c>
      <c r="H18" s="1">
        <v>26</v>
      </c>
      <c r="I18" s="1">
        <v>47</v>
      </c>
      <c r="J18" s="1">
        <v>13</v>
      </c>
      <c r="K18" s="1">
        <v>33</v>
      </c>
      <c r="L18" s="1">
        <v>9</v>
      </c>
      <c r="M18" s="1">
        <v>34</v>
      </c>
      <c r="N18" s="1">
        <v>12</v>
      </c>
      <c r="O18" s="1">
        <v>40</v>
      </c>
      <c r="P18" s="1">
        <f t="shared" si="0"/>
        <v>9</v>
      </c>
      <c r="Q18" s="1">
        <f t="shared" si="1"/>
        <v>33</v>
      </c>
      <c r="R18" s="1">
        <f t="shared" si="3"/>
        <v>172</v>
      </c>
      <c r="S18" s="2"/>
    </row>
    <row r="19" spans="1:19" ht="10.5">
      <c r="A19">
        <v>18</v>
      </c>
      <c r="B19" s="5">
        <v>20</v>
      </c>
      <c r="C19" t="s">
        <v>78</v>
      </c>
      <c r="D19" t="s">
        <v>79</v>
      </c>
      <c r="E19" s="6" t="s">
        <v>10</v>
      </c>
      <c r="F19" s="6" t="s">
        <v>12</v>
      </c>
      <c r="G19" s="10" t="s">
        <v>80</v>
      </c>
      <c r="H19" s="1">
        <v>24</v>
      </c>
      <c r="I19" s="1">
        <v>45</v>
      </c>
      <c r="J19" s="1">
        <v>1</v>
      </c>
      <c r="K19" s="1">
        <v>28</v>
      </c>
      <c r="L19" s="1">
        <v>17</v>
      </c>
      <c r="M19" s="1">
        <v>37</v>
      </c>
      <c r="N19" s="1">
        <v>18</v>
      </c>
      <c r="O19" s="1">
        <v>26</v>
      </c>
      <c r="P19" s="1">
        <f t="shared" si="0"/>
        <v>1</v>
      </c>
      <c r="Q19" s="1">
        <f t="shared" si="1"/>
        <v>26</v>
      </c>
      <c r="R19" s="1">
        <f t="shared" si="3"/>
        <v>169</v>
      </c>
      <c r="S19" s="2"/>
    </row>
    <row r="20" spans="1:19" ht="10.5">
      <c r="A20">
        <v>19</v>
      </c>
      <c r="B20" s="5">
        <v>25</v>
      </c>
      <c r="C20" t="s">
        <v>81</v>
      </c>
      <c r="D20" t="s">
        <v>82</v>
      </c>
      <c r="E20" s="6" t="s">
        <v>54</v>
      </c>
      <c r="F20" s="6" t="s">
        <v>7</v>
      </c>
      <c r="G20" s="10" t="s">
        <v>83</v>
      </c>
      <c r="H20" s="1">
        <v>22</v>
      </c>
      <c r="I20" s="1">
        <v>21</v>
      </c>
      <c r="J20" s="1">
        <v>19</v>
      </c>
      <c r="K20" s="1">
        <v>32</v>
      </c>
      <c r="L20" s="1">
        <v>18</v>
      </c>
      <c r="M20" s="1">
        <v>36</v>
      </c>
      <c r="N20" s="1">
        <v>21</v>
      </c>
      <c r="O20" s="1">
        <v>39</v>
      </c>
      <c r="P20" s="1">
        <f>MIN(H20,J20,L20,N20)</f>
        <v>18</v>
      </c>
      <c r="Q20" s="1">
        <f>MIN(I20,K20,M20,O20)</f>
        <v>21</v>
      </c>
      <c r="R20" s="1">
        <f t="shared" si="3"/>
        <v>169</v>
      </c>
      <c r="S20" s="2"/>
    </row>
    <row r="21" spans="1:19" ht="10.5">
      <c r="A21">
        <v>20</v>
      </c>
      <c r="B21" s="5">
        <v>42</v>
      </c>
      <c r="C21" t="s">
        <v>117</v>
      </c>
      <c r="D21" t="s">
        <v>118</v>
      </c>
      <c r="E21" s="6" t="s">
        <v>9</v>
      </c>
      <c r="F21" s="6" t="s">
        <v>14</v>
      </c>
      <c r="G21" s="10" t="s">
        <v>90</v>
      </c>
      <c r="H21" s="1">
        <v>5</v>
      </c>
      <c r="I21" s="1">
        <v>33</v>
      </c>
      <c r="J21" s="1">
        <v>32</v>
      </c>
      <c r="K21" s="1">
        <v>37</v>
      </c>
      <c r="L21" s="1">
        <v>10</v>
      </c>
      <c r="M21" s="1">
        <v>32</v>
      </c>
      <c r="N21" s="1">
        <v>15</v>
      </c>
      <c r="O21" s="1">
        <v>29</v>
      </c>
      <c r="P21" s="1">
        <f t="shared" si="0"/>
        <v>5</v>
      </c>
      <c r="Q21" s="1">
        <f t="shared" si="1"/>
        <v>29</v>
      </c>
      <c r="R21" s="1">
        <f t="shared" si="3"/>
        <v>159</v>
      </c>
      <c r="S21" s="2"/>
    </row>
    <row r="22" spans="1:19" ht="10.5">
      <c r="A22">
        <v>21</v>
      </c>
      <c r="B22" s="5">
        <v>39</v>
      </c>
      <c r="C22" t="s">
        <v>93</v>
      </c>
      <c r="D22" t="s">
        <v>94</v>
      </c>
      <c r="E22" s="6" t="s">
        <v>10</v>
      </c>
      <c r="F22" s="6" t="s">
        <v>95</v>
      </c>
      <c r="G22" s="10" t="s">
        <v>80</v>
      </c>
      <c r="H22" s="1">
        <v>15</v>
      </c>
      <c r="I22" s="1">
        <v>41</v>
      </c>
      <c r="J22" s="1">
        <v>11</v>
      </c>
      <c r="K22" s="1">
        <v>34</v>
      </c>
      <c r="L22" s="1">
        <v>0</v>
      </c>
      <c r="M22" s="1">
        <v>0</v>
      </c>
      <c r="N22" s="1">
        <v>11</v>
      </c>
      <c r="O22" s="1">
        <v>43</v>
      </c>
      <c r="P22" s="1">
        <f>MIN(H22,J22,L22,N22)</f>
        <v>0</v>
      </c>
      <c r="Q22" s="1">
        <f>MIN(I22,K22,M22,O22)</f>
        <v>0</v>
      </c>
      <c r="R22" s="1">
        <f t="shared" si="3"/>
        <v>155</v>
      </c>
      <c r="S22" s="2"/>
    </row>
    <row r="23" spans="1:19" ht="10.5">
      <c r="A23">
        <v>22</v>
      </c>
      <c r="B23" s="5">
        <v>27</v>
      </c>
      <c r="C23" t="s">
        <v>66</v>
      </c>
      <c r="D23" t="s">
        <v>58</v>
      </c>
      <c r="E23" s="6" t="s">
        <v>10</v>
      </c>
      <c r="F23" s="6" t="s">
        <v>11</v>
      </c>
      <c r="G23" s="10" t="s">
        <v>67</v>
      </c>
      <c r="H23" s="1">
        <v>29</v>
      </c>
      <c r="I23" s="1">
        <v>37</v>
      </c>
      <c r="J23" s="1">
        <v>25</v>
      </c>
      <c r="K23" s="1">
        <v>41</v>
      </c>
      <c r="L23" s="1">
        <v>0</v>
      </c>
      <c r="M23" s="1">
        <v>0</v>
      </c>
      <c r="N23" s="1">
        <v>0</v>
      </c>
      <c r="O23" s="1">
        <v>0</v>
      </c>
      <c r="P23" s="1">
        <f t="shared" si="0"/>
        <v>0</v>
      </c>
      <c r="Q23" s="1">
        <f t="shared" si="1"/>
        <v>0</v>
      </c>
      <c r="R23" s="1">
        <f t="shared" si="3"/>
        <v>132</v>
      </c>
      <c r="S23" s="2"/>
    </row>
    <row r="24" spans="1:19" ht="10.5">
      <c r="A24">
        <v>23</v>
      </c>
      <c r="B24" s="5">
        <v>18</v>
      </c>
      <c r="C24" t="s">
        <v>127</v>
      </c>
      <c r="D24" t="s">
        <v>128</v>
      </c>
      <c r="E24" s="6" t="s">
        <v>129</v>
      </c>
      <c r="F24" s="6" t="s">
        <v>130</v>
      </c>
      <c r="G24" s="10" t="s">
        <v>131</v>
      </c>
      <c r="H24" s="1">
        <v>2</v>
      </c>
      <c r="I24" s="1">
        <v>28</v>
      </c>
      <c r="J24" s="1">
        <v>24</v>
      </c>
      <c r="K24" s="1">
        <v>43</v>
      </c>
      <c r="L24" s="1">
        <v>2</v>
      </c>
      <c r="M24" s="1">
        <v>31</v>
      </c>
      <c r="N24" s="1">
        <v>0</v>
      </c>
      <c r="O24" s="1">
        <v>0</v>
      </c>
      <c r="P24" s="1">
        <f t="shared" si="0"/>
        <v>0</v>
      </c>
      <c r="Q24" s="1">
        <f t="shared" si="1"/>
        <v>0</v>
      </c>
      <c r="R24" s="1">
        <f t="shared" si="3"/>
        <v>130</v>
      </c>
      <c r="S24" s="2"/>
    </row>
    <row r="25" spans="1:19" ht="10.5">
      <c r="A25">
        <v>24</v>
      </c>
      <c r="B25" s="5">
        <v>30</v>
      </c>
      <c r="C25" t="s">
        <v>29</v>
      </c>
      <c r="D25" t="s">
        <v>109</v>
      </c>
      <c r="E25" s="6" t="s">
        <v>10</v>
      </c>
      <c r="F25" s="6" t="s">
        <v>30</v>
      </c>
      <c r="G25" s="10" t="s">
        <v>110</v>
      </c>
      <c r="H25" s="1">
        <v>8</v>
      </c>
      <c r="I25" s="1">
        <v>24</v>
      </c>
      <c r="J25" s="1">
        <v>18</v>
      </c>
      <c r="K25" s="1">
        <v>39</v>
      </c>
      <c r="L25" s="1">
        <v>23</v>
      </c>
      <c r="M25" s="13" t="s">
        <v>179</v>
      </c>
      <c r="N25" s="1">
        <v>19</v>
      </c>
      <c r="O25" s="1">
        <v>27</v>
      </c>
      <c r="P25" s="1">
        <f t="shared" si="0"/>
        <v>8</v>
      </c>
      <c r="Q25" s="1">
        <f t="shared" si="1"/>
        <v>24</v>
      </c>
      <c r="R25" s="1">
        <f>SUM(H25+I25+J25+K25+L25+N25+O25-P25-Q25)</f>
        <v>126</v>
      </c>
      <c r="S25" s="2"/>
    </row>
    <row r="26" spans="1:19" ht="10.5">
      <c r="A26">
        <v>25</v>
      </c>
      <c r="B26" s="5">
        <v>35</v>
      </c>
      <c r="C26" t="s">
        <v>100</v>
      </c>
      <c r="D26" t="s">
        <v>101</v>
      </c>
      <c r="E26" s="6" t="s">
        <v>50</v>
      </c>
      <c r="F26" s="6" t="s">
        <v>14</v>
      </c>
      <c r="G26" s="10" t="s">
        <v>90</v>
      </c>
      <c r="H26" s="1">
        <v>12</v>
      </c>
      <c r="I26" s="1">
        <v>26</v>
      </c>
      <c r="J26" s="1">
        <v>4</v>
      </c>
      <c r="K26" s="1">
        <v>24</v>
      </c>
      <c r="L26" s="1">
        <v>0</v>
      </c>
      <c r="M26" s="1">
        <v>0</v>
      </c>
      <c r="N26" s="1">
        <v>20</v>
      </c>
      <c r="O26" s="1">
        <v>35</v>
      </c>
      <c r="P26" s="1">
        <f t="shared" si="0"/>
        <v>0</v>
      </c>
      <c r="Q26" s="1">
        <f t="shared" si="1"/>
        <v>0</v>
      </c>
      <c r="R26" s="1">
        <f aca="true" t="shared" si="4" ref="R26:R35">SUM(H26+I26+J26+K26+L26+M26+N26+O26-P26-Q26)</f>
        <v>121</v>
      </c>
      <c r="S26" s="2"/>
    </row>
    <row r="27" spans="1:19" ht="10.5">
      <c r="A27">
        <v>26</v>
      </c>
      <c r="B27" s="5">
        <v>17</v>
      </c>
      <c r="C27" t="s">
        <v>32</v>
      </c>
      <c r="D27" t="s">
        <v>91</v>
      </c>
      <c r="E27" s="6" t="s">
        <v>36</v>
      </c>
      <c r="F27" s="6" t="s">
        <v>14</v>
      </c>
      <c r="G27" s="10" t="s">
        <v>24</v>
      </c>
      <c r="H27" s="1">
        <v>18</v>
      </c>
      <c r="I27" s="1">
        <v>25</v>
      </c>
      <c r="J27" s="1">
        <v>10</v>
      </c>
      <c r="K27" s="1">
        <v>27</v>
      </c>
      <c r="L27" s="1">
        <v>0</v>
      </c>
      <c r="M27" s="1">
        <v>0</v>
      </c>
      <c r="N27" s="1">
        <v>17</v>
      </c>
      <c r="O27" s="1">
        <v>0</v>
      </c>
      <c r="P27" s="1">
        <f t="shared" si="0"/>
        <v>0</v>
      </c>
      <c r="Q27" s="1">
        <f t="shared" si="1"/>
        <v>0</v>
      </c>
      <c r="R27" s="1">
        <f t="shared" si="4"/>
        <v>97</v>
      </c>
      <c r="S27" s="2"/>
    </row>
    <row r="28" spans="1:19" ht="10.5">
      <c r="A28">
        <v>27</v>
      </c>
      <c r="B28" s="5">
        <v>51</v>
      </c>
      <c r="C28" t="s">
        <v>159</v>
      </c>
      <c r="D28" t="s">
        <v>160</v>
      </c>
      <c r="E28" s="6" t="s">
        <v>8</v>
      </c>
      <c r="F28" s="6" t="s">
        <v>7</v>
      </c>
      <c r="G28" s="10" t="s">
        <v>161</v>
      </c>
      <c r="H28" s="1">
        <v>0</v>
      </c>
      <c r="I28" s="1">
        <v>0</v>
      </c>
      <c r="J28" s="1">
        <v>5</v>
      </c>
      <c r="K28" s="1">
        <v>19</v>
      </c>
      <c r="L28" s="1">
        <v>24</v>
      </c>
      <c r="M28" s="1">
        <v>47</v>
      </c>
      <c r="N28" s="1">
        <v>0</v>
      </c>
      <c r="O28" s="1">
        <v>0</v>
      </c>
      <c r="P28" s="1">
        <f t="shared" si="0"/>
        <v>0</v>
      </c>
      <c r="Q28" s="1">
        <f t="shared" si="1"/>
        <v>0</v>
      </c>
      <c r="R28" s="1">
        <f t="shared" si="4"/>
        <v>95</v>
      </c>
      <c r="S28" s="2"/>
    </row>
    <row r="29" spans="1:19" ht="10.5">
      <c r="A29">
        <v>28</v>
      </c>
      <c r="B29" s="8">
        <v>52</v>
      </c>
      <c r="C29" t="s">
        <v>150</v>
      </c>
      <c r="D29" t="s">
        <v>151</v>
      </c>
      <c r="E29" s="6" t="s">
        <v>116</v>
      </c>
      <c r="F29" s="6" t="s">
        <v>14</v>
      </c>
      <c r="G29" s="10" t="s">
        <v>152</v>
      </c>
      <c r="H29" s="1">
        <v>0</v>
      </c>
      <c r="I29" s="1">
        <v>0</v>
      </c>
      <c r="J29" s="1">
        <v>8</v>
      </c>
      <c r="K29" s="1">
        <v>25</v>
      </c>
      <c r="L29" s="1">
        <v>15</v>
      </c>
      <c r="M29" s="1">
        <v>40</v>
      </c>
      <c r="N29" s="1">
        <v>0</v>
      </c>
      <c r="O29" s="1">
        <v>0</v>
      </c>
      <c r="P29" s="1">
        <f t="shared" si="0"/>
        <v>0</v>
      </c>
      <c r="Q29" s="1">
        <f t="shared" si="1"/>
        <v>0</v>
      </c>
      <c r="R29" s="1">
        <f t="shared" si="4"/>
        <v>88</v>
      </c>
      <c r="S29" s="2"/>
    </row>
    <row r="30" spans="1:19" ht="10.5">
      <c r="A30">
        <v>29</v>
      </c>
      <c r="B30" s="5">
        <v>57</v>
      </c>
      <c r="C30" t="s">
        <v>143</v>
      </c>
      <c r="D30" t="s">
        <v>144</v>
      </c>
      <c r="E30" s="6" t="s">
        <v>5</v>
      </c>
      <c r="F30" s="6" t="s">
        <v>7</v>
      </c>
      <c r="G30" s="10" t="s">
        <v>145</v>
      </c>
      <c r="H30" s="1">
        <v>0</v>
      </c>
      <c r="I30" s="1">
        <v>0</v>
      </c>
      <c r="J30" s="1">
        <v>12</v>
      </c>
      <c r="K30" s="1">
        <v>35</v>
      </c>
      <c r="L30" s="1">
        <v>12</v>
      </c>
      <c r="M30" s="1">
        <v>29</v>
      </c>
      <c r="N30" s="1">
        <v>0</v>
      </c>
      <c r="O30" s="1">
        <v>0</v>
      </c>
      <c r="P30" s="1">
        <f t="shared" si="0"/>
        <v>0</v>
      </c>
      <c r="Q30" s="1">
        <f t="shared" si="1"/>
        <v>0</v>
      </c>
      <c r="R30" s="1">
        <f t="shared" si="4"/>
        <v>88</v>
      </c>
      <c r="S30" s="2"/>
    </row>
    <row r="31" spans="1:19" ht="10.5">
      <c r="A31">
        <v>30</v>
      </c>
      <c r="B31" s="5">
        <v>31</v>
      </c>
      <c r="C31" t="s">
        <v>153</v>
      </c>
      <c r="D31" t="s">
        <v>154</v>
      </c>
      <c r="E31" s="6" t="s">
        <v>54</v>
      </c>
      <c r="F31" s="6" t="s">
        <v>6</v>
      </c>
      <c r="G31" s="10" t="s">
        <v>155</v>
      </c>
      <c r="H31" s="1">
        <v>0</v>
      </c>
      <c r="I31" s="1">
        <v>0</v>
      </c>
      <c r="J31" s="1">
        <v>7</v>
      </c>
      <c r="K31" s="1">
        <v>30</v>
      </c>
      <c r="L31" s="1">
        <v>7</v>
      </c>
      <c r="M31" s="1">
        <v>35</v>
      </c>
      <c r="N31" s="1">
        <v>0</v>
      </c>
      <c r="O31" s="1">
        <v>0</v>
      </c>
      <c r="P31" s="1">
        <f t="shared" si="0"/>
        <v>0</v>
      </c>
      <c r="Q31" s="1">
        <f t="shared" si="1"/>
        <v>0</v>
      </c>
      <c r="R31" s="1">
        <f t="shared" si="4"/>
        <v>79</v>
      </c>
      <c r="S31" s="2"/>
    </row>
    <row r="32" spans="1:19" ht="10.5">
      <c r="A32">
        <v>31</v>
      </c>
      <c r="B32" s="5">
        <v>23</v>
      </c>
      <c r="C32" t="s">
        <v>98</v>
      </c>
      <c r="D32" t="s">
        <v>99</v>
      </c>
      <c r="E32" s="6" t="s">
        <v>8</v>
      </c>
      <c r="F32" s="6" t="s">
        <v>12</v>
      </c>
      <c r="G32" s="10" t="s">
        <v>55</v>
      </c>
      <c r="H32" s="1">
        <v>13</v>
      </c>
      <c r="I32" s="1">
        <v>30</v>
      </c>
      <c r="J32" s="1">
        <v>0</v>
      </c>
      <c r="K32" s="1">
        <v>0</v>
      </c>
      <c r="L32" s="1">
        <v>6</v>
      </c>
      <c r="M32" s="1">
        <v>26</v>
      </c>
      <c r="N32" s="1">
        <v>0</v>
      </c>
      <c r="O32" s="1">
        <v>0</v>
      </c>
      <c r="P32" s="1">
        <f t="shared" si="0"/>
        <v>0</v>
      </c>
      <c r="Q32" s="1">
        <f t="shared" si="1"/>
        <v>0</v>
      </c>
      <c r="R32" s="1">
        <f t="shared" si="4"/>
        <v>75</v>
      </c>
      <c r="S32" s="2"/>
    </row>
    <row r="33" spans="1:19" ht="10.5">
      <c r="A33">
        <v>32</v>
      </c>
      <c r="B33" s="5">
        <v>29</v>
      </c>
      <c r="C33" t="s">
        <v>156</v>
      </c>
      <c r="D33" t="s">
        <v>157</v>
      </c>
      <c r="E33" s="6" t="s">
        <v>17</v>
      </c>
      <c r="F33" s="6" t="s">
        <v>30</v>
      </c>
      <c r="G33" s="10" t="s">
        <v>158</v>
      </c>
      <c r="H33" s="1">
        <v>0</v>
      </c>
      <c r="I33" s="1">
        <v>0</v>
      </c>
      <c r="J33" s="1">
        <v>6</v>
      </c>
      <c r="K33" s="1">
        <v>23</v>
      </c>
      <c r="L33" s="1">
        <v>0</v>
      </c>
      <c r="M33" s="1">
        <v>0</v>
      </c>
      <c r="N33" s="1">
        <v>8</v>
      </c>
      <c r="O33" s="1">
        <v>31</v>
      </c>
      <c r="P33" s="1">
        <f t="shared" si="0"/>
        <v>0</v>
      </c>
      <c r="Q33" s="1">
        <f t="shared" si="1"/>
        <v>0</v>
      </c>
      <c r="R33" s="1">
        <f t="shared" si="4"/>
        <v>68</v>
      </c>
      <c r="S33" s="2"/>
    </row>
    <row r="34" spans="1:18" ht="10.5">
      <c r="A34">
        <v>33</v>
      </c>
      <c r="B34" s="5">
        <v>37</v>
      </c>
      <c r="C34" t="s">
        <v>88</v>
      </c>
      <c r="D34" t="s">
        <v>89</v>
      </c>
      <c r="E34" s="6" t="s">
        <v>8</v>
      </c>
      <c r="F34" s="6" t="s">
        <v>14</v>
      </c>
      <c r="G34" s="10" t="s">
        <v>90</v>
      </c>
      <c r="H34" s="1">
        <v>19</v>
      </c>
      <c r="I34" s="1">
        <v>44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f t="shared" si="0"/>
        <v>0</v>
      </c>
      <c r="Q34" s="1">
        <f t="shared" si="1"/>
        <v>0</v>
      </c>
      <c r="R34" s="1">
        <f t="shared" si="4"/>
        <v>63</v>
      </c>
    </row>
    <row r="35" spans="1:19" ht="10.5">
      <c r="A35">
        <v>34</v>
      </c>
      <c r="B35" s="5">
        <v>63</v>
      </c>
      <c r="C35" t="s">
        <v>16</v>
      </c>
      <c r="D35" t="s">
        <v>167</v>
      </c>
      <c r="E35" s="6" t="s">
        <v>17</v>
      </c>
      <c r="F35" s="6" t="s">
        <v>14</v>
      </c>
      <c r="G35" s="10" t="s">
        <v>168</v>
      </c>
      <c r="H35" s="1">
        <v>0</v>
      </c>
      <c r="I35" s="1">
        <v>0</v>
      </c>
      <c r="J35" s="1">
        <v>0</v>
      </c>
      <c r="K35" s="1">
        <v>0</v>
      </c>
      <c r="L35" s="1">
        <v>16</v>
      </c>
      <c r="M35" s="1">
        <v>46</v>
      </c>
      <c r="N35" s="1">
        <v>0</v>
      </c>
      <c r="O35" s="1">
        <v>0</v>
      </c>
      <c r="P35" s="1">
        <f t="shared" si="0"/>
        <v>0</v>
      </c>
      <c r="Q35" s="1">
        <f t="shared" si="1"/>
        <v>0</v>
      </c>
      <c r="R35" s="1">
        <f t="shared" si="4"/>
        <v>62</v>
      </c>
      <c r="S35" s="2"/>
    </row>
    <row r="36" spans="1:18" ht="10.5">
      <c r="A36">
        <v>35</v>
      </c>
      <c r="B36" s="5">
        <v>50</v>
      </c>
      <c r="C36" t="s">
        <v>111</v>
      </c>
      <c r="D36" t="s">
        <v>112</v>
      </c>
      <c r="E36" s="6" t="s">
        <v>23</v>
      </c>
      <c r="F36" s="6" t="s">
        <v>26</v>
      </c>
      <c r="G36" s="10" t="s">
        <v>113</v>
      </c>
      <c r="H36" s="1">
        <v>7</v>
      </c>
      <c r="I36" s="1">
        <v>20</v>
      </c>
      <c r="J36" s="1">
        <v>0</v>
      </c>
      <c r="K36" s="1">
        <v>0</v>
      </c>
      <c r="L36" s="1">
        <v>11</v>
      </c>
      <c r="M36" s="1">
        <v>23</v>
      </c>
      <c r="N36" s="13" t="s">
        <v>179</v>
      </c>
      <c r="O36" s="1">
        <v>0</v>
      </c>
      <c r="P36" s="1">
        <f t="shared" si="0"/>
        <v>0</v>
      </c>
      <c r="Q36" s="1">
        <f t="shared" si="1"/>
        <v>0</v>
      </c>
      <c r="R36" s="1">
        <f>SUM(H36+I36+J36+K36+L36+M36+O36-P36-Q36)</f>
        <v>61</v>
      </c>
    </row>
    <row r="37" spans="1:18" ht="10.5">
      <c r="A37">
        <v>36</v>
      </c>
      <c r="B37" s="5">
        <v>49</v>
      </c>
      <c r="C37" t="s">
        <v>86</v>
      </c>
      <c r="D37" t="s">
        <v>87</v>
      </c>
      <c r="E37" s="6" t="s">
        <v>8</v>
      </c>
      <c r="F37" s="6" t="s">
        <v>6</v>
      </c>
      <c r="G37" s="10" t="s">
        <v>27</v>
      </c>
      <c r="H37" s="1">
        <v>20</v>
      </c>
      <c r="I37" s="1">
        <v>34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f t="shared" si="0"/>
        <v>0</v>
      </c>
      <c r="Q37" s="1">
        <f t="shared" si="1"/>
        <v>0</v>
      </c>
      <c r="R37" s="1">
        <f aca="true" t="shared" si="5" ref="R37:R53">SUM(H37+I37+J37+K37+L37+M37+N37+O37-P37-Q37)</f>
        <v>54</v>
      </c>
    </row>
    <row r="38" spans="1:19" ht="10.5">
      <c r="A38">
        <v>37</v>
      </c>
      <c r="B38" s="5">
        <v>72</v>
      </c>
      <c r="C38" t="s">
        <v>193</v>
      </c>
      <c r="D38" t="s">
        <v>194</v>
      </c>
      <c r="E38" s="6" t="s">
        <v>195</v>
      </c>
      <c r="F38" s="6" t="s">
        <v>14</v>
      </c>
      <c r="G38" s="9" t="s">
        <v>24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22</v>
      </c>
      <c r="O38" s="1">
        <v>32</v>
      </c>
      <c r="P38" s="1">
        <v>0</v>
      </c>
      <c r="Q38" s="1">
        <v>0</v>
      </c>
      <c r="R38" s="1">
        <f t="shared" si="5"/>
        <v>54</v>
      </c>
      <c r="S38" s="2"/>
    </row>
    <row r="39" spans="1:19" ht="10.5">
      <c r="A39">
        <v>38</v>
      </c>
      <c r="B39" s="5">
        <v>73</v>
      </c>
      <c r="C39" t="s">
        <v>191</v>
      </c>
      <c r="D39" t="s">
        <v>192</v>
      </c>
      <c r="E39" s="6" t="s">
        <v>9</v>
      </c>
      <c r="F39" s="6" t="s">
        <v>14</v>
      </c>
      <c r="G39" s="10" t="s">
        <v>168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16</v>
      </c>
      <c r="O39" s="1">
        <v>34</v>
      </c>
      <c r="P39" s="1">
        <v>0</v>
      </c>
      <c r="Q39" s="1">
        <v>0</v>
      </c>
      <c r="R39" s="1">
        <f t="shared" si="5"/>
        <v>50</v>
      </c>
      <c r="S39" s="2"/>
    </row>
    <row r="40" spans="1:19" ht="10.5">
      <c r="A40">
        <v>39</v>
      </c>
      <c r="B40" s="5">
        <v>69</v>
      </c>
      <c r="C40" t="s">
        <v>162</v>
      </c>
      <c r="D40" t="s">
        <v>163</v>
      </c>
      <c r="E40" s="6" t="s">
        <v>50</v>
      </c>
      <c r="F40" s="6" t="s">
        <v>164</v>
      </c>
      <c r="G40" s="10" t="s">
        <v>165</v>
      </c>
      <c r="H40" s="1">
        <v>0</v>
      </c>
      <c r="I40" s="1">
        <v>0</v>
      </c>
      <c r="J40" s="1">
        <v>0</v>
      </c>
      <c r="K40" s="1">
        <v>0</v>
      </c>
      <c r="L40" s="1">
        <v>25</v>
      </c>
      <c r="M40" s="1">
        <v>22</v>
      </c>
      <c r="N40" s="1">
        <v>0</v>
      </c>
      <c r="O40" s="1">
        <v>0</v>
      </c>
      <c r="P40" s="1">
        <f t="shared" si="0"/>
        <v>0</v>
      </c>
      <c r="Q40" s="1">
        <f t="shared" si="1"/>
        <v>0</v>
      </c>
      <c r="R40" s="1">
        <f t="shared" si="5"/>
        <v>47</v>
      </c>
      <c r="S40" s="2"/>
    </row>
    <row r="41" spans="1:19" ht="10.5">
      <c r="A41">
        <v>40</v>
      </c>
      <c r="B41" s="5">
        <v>47</v>
      </c>
      <c r="C41" t="s">
        <v>141</v>
      </c>
      <c r="D41" t="s">
        <v>142</v>
      </c>
      <c r="E41" s="6" t="s">
        <v>138</v>
      </c>
      <c r="F41" s="6" t="s">
        <v>138</v>
      </c>
      <c r="G41" s="10" t="s">
        <v>31</v>
      </c>
      <c r="H41" s="1">
        <v>0</v>
      </c>
      <c r="I41" s="1">
        <v>0</v>
      </c>
      <c r="J41" s="1">
        <v>17</v>
      </c>
      <c r="K41" s="1">
        <v>29</v>
      </c>
      <c r="L41" s="1">
        <v>0</v>
      </c>
      <c r="M41" s="1">
        <v>0</v>
      </c>
      <c r="N41" s="1">
        <v>0</v>
      </c>
      <c r="O41" s="1">
        <v>0</v>
      </c>
      <c r="P41" s="1">
        <f t="shared" si="0"/>
        <v>0</v>
      </c>
      <c r="Q41" s="1">
        <f t="shared" si="1"/>
        <v>0</v>
      </c>
      <c r="R41" s="1">
        <f t="shared" si="5"/>
        <v>46</v>
      </c>
      <c r="S41" s="2"/>
    </row>
    <row r="42" spans="1:19" ht="10.5">
      <c r="A42">
        <v>41</v>
      </c>
      <c r="B42" s="5">
        <v>43</v>
      </c>
      <c r="C42" t="s">
        <v>136</v>
      </c>
      <c r="D42" t="s">
        <v>137</v>
      </c>
      <c r="E42" s="6" t="s">
        <v>138</v>
      </c>
      <c r="F42" s="6" t="s">
        <v>139</v>
      </c>
      <c r="G42" s="10" t="s">
        <v>140</v>
      </c>
      <c r="H42" s="1">
        <v>0</v>
      </c>
      <c r="I42" s="1">
        <v>0</v>
      </c>
      <c r="J42" s="1">
        <v>23</v>
      </c>
      <c r="K42" s="1">
        <v>20</v>
      </c>
      <c r="L42" s="1">
        <v>0</v>
      </c>
      <c r="M42" s="1">
        <v>0</v>
      </c>
      <c r="N42" s="1">
        <v>0</v>
      </c>
      <c r="O42" s="1">
        <v>0</v>
      </c>
      <c r="P42" s="1">
        <f t="shared" si="0"/>
        <v>0</v>
      </c>
      <c r="Q42" s="1">
        <f>MIN(I42,K42,M42,O42)</f>
        <v>0</v>
      </c>
      <c r="R42" s="1">
        <f t="shared" si="5"/>
        <v>43</v>
      </c>
      <c r="S42" s="2"/>
    </row>
    <row r="43" spans="1:18" ht="10.5">
      <c r="A43">
        <v>42</v>
      </c>
      <c r="B43" s="5">
        <v>62</v>
      </c>
      <c r="C43" t="s">
        <v>172</v>
      </c>
      <c r="D43" t="s">
        <v>170</v>
      </c>
      <c r="E43" s="6" t="s">
        <v>173</v>
      </c>
      <c r="F43" s="6" t="s">
        <v>6</v>
      </c>
      <c r="G43" s="10" t="s">
        <v>174</v>
      </c>
      <c r="H43" s="1">
        <v>0</v>
      </c>
      <c r="I43" s="1">
        <v>0</v>
      </c>
      <c r="J43" s="1">
        <v>0</v>
      </c>
      <c r="K43" s="1">
        <v>0</v>
      </c>
      <c r="L43" s="1">
        <v>13</v>
      </c>
      <c r="M43" s="1">
        <v>30</v>
      </c>
      <c r="N43" s="1">
        <v>0</v>
      </c>
      <c r="O43" s="1">
        <v>0</v>
      </c>
      <c r="P43" s="1">
        <f>MIN(H43,J43,L43,N43)</f>
        <v>0</v>
      </c>
      <c r="Q43" s="1">
        <f>MIN(I43,K43,M43,O43)</f>
        <v>0</v>
      </c>
      <c r="R43" s="1">
        <f t="shared" si="5"/>
        <v>43</v>
      </c>
    </row>
    <row r="44" spans="1:19" ht="10.5">
      <c r="A44">
        <v>43</v>
      </c>
      <c r="B44" s="5">
        <v>58</v>
      </c>
      <c r="C44" t="s">
        <v>180</v>
      </c>
      <c r="D44" t="s">
        <v>181</v>
      </c>
      <c r="E44" s="6" t="s">
        <v>171</v>
      </c>
      <c r="F44" s="6" t="s">
        <v>182</v>
      </c>
      <c r="G44" s="9" t="s">
        <v>182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13</v>
      </c>
      <c r="O44" s="1">
        <v>30</v>
      </c>
      <c r="P44" s="1">
        <v>0</v>
      </c>
      <c r="Q44" s="1">
        <f>MIN(I44,K44,M44,O44)</f>
        <v>0</v>
      </c>
      <c r="R44" s="1">
        <f t="shared" si="5"/>
        <v>43</v>
      </c>
      <c r="S44" s="2"/>
    </row>
    <row r="45" spans="1:18" ht="10.5">
      <c r="A45">
        <v>44</v>
      </c>
      <c r="B45" s="5">
        <v>19</v>
      </c>
      <c r="C45" t="s">
        <v>102</v>
      </c>
      <c r="D45" t="s">
        <v>103</v>
      </c>
      <c r="E45" s="6" t="s">
        <v>54</v>
      </c>
      <c r="F45" s="6" t="s">
        <v>12</v>
      </c>
      <c r="G45" s="10" t="s">
        <v>104</v>
      </c>
      <c r="H45" s="1">
        <v>11</v>
      </c>
      <c r="I45" s="1">
        <v>31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 t="shared" si="0"/>
        <v>0</v>
      </c>
      <c r="Q45" s="1">
        <f t="shared" si="1"/>
        <v>0</v>
      </c>
      <c r="R45" s="1">
        <f t="shared" si="5"/>
        <v>42</v>
      </c>
    </row>
    <row r="46" spans="1:19" ht="10.5">
      <c r="A46">
        <v>45</v>
      </c>
      <c r="B46" s="5">
        <v>53</v>
      </c>
      <c r="C46" t="s">
        <v>169</v>
      </c>
      <c r="D46" t="s">
        <v>170</v>
      </c>
      <c r="E46" s="6" t="s">
        <v>171</v>
      </c>
      <c r="F46" s="6"/>
      <c r="G46" s="10"/>
      <c r="H46" s="1">
        <v>0</v>
      </c>
      <c r="I46" s="1">
        <v>0</v>
      </c>
      <c r="J46" s="1">
        <v>0</v>
      </c>
      <c r="K46" s="1">
        <v>0</v>
      </c>
      <c r="L46" s="1">
        <v>14</v>
      </c>
      <c r="M46" s="1">
        <v>25</v>
      </c>
      <c r="N46" s="1">
        <v>0</v>
      </c>
      <c r="O46" s="1">
        <v>0</v>
      </c>
      <c r="P46" s="1">
        <f>MIN(H46,J46,L46,N46)</f>
        <v>0</v>
      </c>
      <c r="Q46" s="1">
        <f>MIN(I46,K46,M46,O46)</f>
        <v>0</v>
      </c>
      <c r="R46" s="1">
        <f t="shared" si="5"/>
        <v>39</v>
      </c>
      <c r="S46" s="2"/>
    </row>
    <row r="47" spans="1:19" ht="10.5">
      <c r="A47">
        <v>46</v>
      </c>
      <c r="B47" s="5">
        <v>70</v>
      </c>
      <c r="C47" t="s">
        <v>183</v>
      </c>
      <c r="D47" t="s">
        <v>184</v>
      </c>
      <c r="E47" s="6" t="s">
        <v>10</v>
      </c>
      <c r="F47" s="6" t="s">
        <v>185</v>
      </c>
      <c r="G47" s="10" t="s">
        <v>186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9</v>
      </c>
      <c r="O47" s="1">
        <v>28</v>
      </c>
      <c r="P47" s="1">
        <v>0</v>
      </c>
      <c r="Q47" s="1">
        <f t="shared" si="1"/>
        <v>0</v>
      </c>
      <c r="R47" s="1">
        <f t="shared" si="5"/>
        <v>37</v>
      </c>
      <c r="S47" s="2"/>
    </row>
    <row r="48" spans="1:19" ht="10.5">
      <c r="A48">
        <v>47</v>
      </c>
      <c r="B48" s="5">
        <v>59</v>
      </c>
      <c r="C48" t="s">
        <v>175</v>
      </c>
      <c r="D48" t="s">
        <v>176</v>
      </c>
      <c r="E48" s="6" t="s">
        <v>54</v>
      </c>
      <c r="F48" s="6" t="s">
        <v>12</v>
      </c>
      <c r="G48" s="10" t="s">
        <v>104</v>
      </c>
      <c r="H48" s="1">
        <v>0</v>
      </c>
      <c r="I48" s="1">
        <v>0</v>
      </c>
      <c r="J48" s="1">
        <v>0</v>
      </c>
      <c r="K48" s="1">
        <v>0</v>
      </c>
      <c r="L48" s="1">
        <v>8</v>
      </c>
      <c r="M48" s="1">
        <v>27</v>
      </c>
      <c r="N48" s="1">
        <v>0</v>
      </c>
      <c r="O48" s="1">
        <v>0</v>
      </c>
      <c r="P48" s="1">
        <f>MIN(H48,J48,L48,N48)</f>
        <v>0</v>
      </c>
      <c r="Q48" s="1">
        <f>MIN(I48,K48,M48,O48)</f>
        <v>0</v>
      </c>
      <c r="R48" s="1">
        <f t="shared" si="5"/>
        <v>35</v>
      </c>
      <c r="S48" s="2"/>
    </row>
    <row r="49" spans="1:19" ht="10.5">
      <c r="A49">
        <v>48</v>
      </c>
      <c r="B49" s="5">
        <v>74</v>
      </c>
      <c r="C49" t="s">
        <v>146</v>
      </c>
      <c r="D49" t="s">
        <v>147</v>
      </c>
      <c r="E49" s="6" t="s">
        <v>13</v>
      </c>
      <c r="F49" s="6" t="s">
        <v>149</v>
      </c>
      <c r="G49" s="10" t="s">
        <v>148</v>
      </c>
      <c r="H49" s="1">
        <v>0</v>
      </c>
      <c r="I49" s="1">
        <v>0</v>
      </c>
      <c r="J49" s="1">
        <v>9</v>
      </c>
      <c r="K49" s="1">
        <v>26</v>
      </c>
      <c r="L49" s="1">
        <v>0</v>
      </c>
      <c r="M49" s="1">
        <v>0</v>
      </c>
      <c r="N49" s="1">
        <v>0</v>
      </c>
      <c r="O49" s="1">
        <v>0</v>
      </c>
      <c r="P49" s="1">
        <f>MIN(H49,J49,L49,N49)</f>
        <v>0</v>
      </c>
      <c r="Q49" s="1">
        <f>MIN(I49,K49,M49,O49)</f>
        <v>0</v>
      </c>
      <c r="R49" s="1">
        <f t="shared" si="5"/>
        <v>35</v>
      </c>
      <c r="S49" s="2"/>
    </row>
    <row r="50" spans="1:19" ht="10.5">
      <c r="A50">
        <v>49</v>
      </c>
      <c r="B50" s="5">
        <v>40</v>
      </c>
      <c r="C50" t="s">
        <v>119</v>
      </c>
      <c r="D50" t="s">
        <v>120</v>
      </c>
      <c r="E50" s="6" t="s">
        <v>121</v>
      </c>
      <c r="F50" s="6" t="s">
        <v>18</v>
      </c>
      <c r="G50" s="10" t="s">
        <v>122</v>
      </c>
      <c r="H50" s="1">
        <v>4</v>
      </c>
      <c r="I50" s="1">
        <v>27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f t="shared" si="0"/>
        <v>0</v>
      </c>
      <c r="Q50" s="1">
        <f t="shared" si="1"/>
        <v>0</v>
      </c>
      <c r="R50" s="1">
        <f t="shared" si="5"/>
        <v>31</v>
      </c>
      <c r="S50" s="2"/>
    </row>
    <row r="51" spans="1:18" ht="10.5">
      <c r="A51">
        <v>50</v>
      </c>
      <c r="B51" s="5">
        <v>60</v>
      </c>
      <c r="C51" t="s">
        <v>177</v>
      </c>
      <c r="D51" t="s">
        <v>178</v>
      </c>
      <c r="E51" s="6" t="s">
        <v>17</v>
      </c>
      <c r="F51" s="6" t="s">
        <v>19</v>
      </c>
      <c r="G51" s="10" t="s">
        <v>28</v>
      </c>
      <c r="H51" s="1">
        <v>0</v>
      </c>
      <c r="I51" s="1">
        <v>0</v>
      </c>
      <c r="J51" s="1">
        <v>0</v>
      </c>
      <c r="K51" s="1">
        <v>0</v>
      </c>
      <c r="L51" s="1">
        <v>3</v>
      </c>
      <c r="M51" s="1">
        <v>28</v>
      </c>
      <c r="N51" s="1">
        <v>0</v>
      </c>
      <c r="O51" s="1">
        <v>0</v>
      </c>
      <c r="P51" s="1">
        <f t="shared" si="0"/>
        <v>0</v>
      </c>
      <c r="Q51" s="1">
        <f t="shared" si="1"/>
        <v>0</v>
      </c>
      <c r="R51" s="1">
        <f t="shared" si="5"/>
        <v>31</v>
      </c>
    </row>
    <row r="52" spans="1:19" ht="10.5">
      <c r="A52">
        <v>51</v>
      </c>
      <c r="B52" s="5">
        <v>44</v>
      </c>
      <c r="C52" t="s">
        <v>107</v>
      </c>
      <c r="D52" t="s">
        <v>108</v>
      </c>
      <c r="E52" s="6" t="s">
        <v>36</v>
      </c>
      <c r="F52" s="6" t="s">
        <v>19</v>
      </c>
      <c r="G52" s="6" t="s">
        <v>28</v>
      </c>
      <c r="H52" s="1">
        <v>9</v>
      </c>
      <c r="I52" s="1">
        <v>19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f t="shared" si="0"/>
        <v>0</v>
      </c>
      <c r="Q52" s="1">
        <f t="shared" si="1"/>
        <v>0</v>
      </c>
      <c r="R52" s="1">
        <f t="shared" si="5"/>
        <v>28</v>
      </c>
      <c r="S52" s="2"/>
    </row>
    <row r="53" spans="1:19" ht="10.5">
      <c r="A53">
        <v>52</v>
      </c>
      <c r="B53" s="5">
        <v>45</v>
      </c>
      <c r="C53" t="s">
        <v>132</v>
      </c>
      <c r="D53" t="s">
        <v>133</v>
      </c>
      <c r="E53" s="6" t="s">
        <v>13</v>
      </c>
      <c r="F53" s="6" t="s">
        <v>134</v>
      </c>
      <c r="G53" s="10" t="s">
        <v>135</v>
      </c>
      <c r="H53" s="1">
        <v>1</v>
      </c>
      <c r="I53" s="1">
        <v>23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f t="shared" si="0"/>
        <v>0</v>
      </c>
      <c r="Q53" s="1">
        <f t="shared" si="1"/>
        <v>0</v>
      </c>
      <c r="R53" s="1">
        <f t="shared" si="5"/>
        <v>24</v>
      </c>
      <c r="S53" s="2"/>
    </row>
    <row r="54" spans="1:19" ht="10.5">
      <c r="A54">
        <v>53</v>
      </c>
      <c r="B54" s="8">
        <v>67</v>
      </c>
      <c r="C54" t="s">
        <v>166</v>
      </c>
      <c r="D54" t="s">
        <v>69</v>
      </c>
      <c r="E54" s="6" t="s">
        <v>8</v>
      </c>
      <c r="F54" s="6" t="s">
        <v>12</v>
      </c>
      <c r="G54" s="10" t="s">
        <v>55</v>
      </c>
      <c r="H54" s="1">
        <v>0</v>
      </c>
      <c r="I54" s="1">
        <v>0</v>
      </c>
      <c r="J54" s="1">
        <v>0</v>
      </c>
      <c r="K54" s="1">
        <v>0</v>
      </c>
      <c r="L54" s="1">
        <v>20</v>
      </c>
      <c r="M54" s="13" t="s">
        <v>179</v>
      </c>
      <c r="N54" s="1">
        <v>0</v>
      </c>
      <c r="O54" s="1">
        <v>0</v>
      </c>
      <c r="P54" s="1">
        <f t="shared" si="0"/>
        <v>0</v>
      </c>
      <c r="Q54" s="1">
        <f t="shared" si="1"/>
        <v>0</v>
      </c>
      <c r="R54" s="1">
        <f>SUM(H54+I54+J54+K54+L54+N54+O54-P54-Q54)</f>
        <v>20</v>
      </c>
      <c r="S54" s="2"/>
    </row>
    <row r="55" spans="1:18" ht="10.5">
      <c r="A55">
        <v>54</v>
      </c>
      <c r="B55" s="5">
        <v>71</v>
      </c>
      <c r="C55" t="s">
        <v>187</v>
      </c>
      <c r="D55" t="s">
        <v>188</v>
      </c>
      <c r="E55" s="6" t="s">
        <v>189</v>
      </c>
      <c r="F55" s="6" t="s">
        <v>190</v>
      </c>
      <c r="G55" s="10" t="s">
        <v>182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SUM(H55+I55+J55+K55+L55+N55+O55-P55-Q55)</f>
        <v>0</v>
      </c>
    </row>
    <row r="56" spans="1:19" ht="10.5">
      <c r="A56">
        <v>55</v>
      </c>
      <c r="B56" s="5">
        <v>41</v>
      </c>
      <c r="C56" t="s">
        <v>32</v>
      </c>
      <c r="D56" t="s">
        <v>91</v>
      </c>
      <c r="E56" s="6" t="s">
        <v>196</v>
      </c>
      <c r="F56" s="6" t="s">
        <v>14</v>
      </c>
      <c r="G56" s="10" t="s">
        <v>24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41</v>
      </c>
      <c r="P56" s="1">
        <v>0</v>
      </c>
      <c r="Q56" s="1">
        <v>0</v>
      </c>
      <c r="R56" s="1">
        <v>0</v>
      </c>
      <c r="S56" s="2"/>
    </row>
    <row r="57" spans="2:19" ht="10.5">
      <c r="B57" s="5"/>
      <c r="E57" s="6"/>
      <c r="F57" s="6"/>
      <c r="G57" s="10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</row>
    <row r="58" spans="2:19" ht="10.5">
      <c r="B58" s="5"/>
      <c r="E58" s="6"/>
      <c r="F58" s="6"/>
      <c r="G58" s="10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</row>
    <row r="59" spans="2:18" ht="10.5">
      <c r="B59" s="5"/>
      <c r="E59" s="6"/>
      <c r="F59" s="6"/>
      <c r="G59" s="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9" ht="10.5">
      <c r="B60" s="5"/>
      <c r="E60" s="6"/>
      <c r="F60" s="6"/>
      <c r="G60" s="1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</row>
    <row r="61" spans="2:18" ht="10.5">
      <c r="B61" s="5"/>
      <c r="E61" s="6"/>
      <c r="F61" s="6"/>
      <c r="G61" s="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0.5">
      <c r="B62" s="5"/>
      <c r="E62" s="6"/>
      <c r="F62" s="6"/>
      <c r="G62" s="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0.5">
      <c r="B63" s="5"/>
      <c r="E63" s="6"/>
      <c r="F63" s="6"/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0.5">
      <c r="B64" s="5"/>
      <c r="E64" s="6"/>
      <c r="F64" s="6"/>
      <c r="G64" s="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0.5">
      <c r="B65" s="5"/>
      <c r="E65" s="6"/>
      <c r="F65" s="6"/>
      <c r="G65" s="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0.5">
      <c r="B66" s="5"/>
      <c r="E66" s="6"/>
      <c r="F66" s="6"/>
      <c r="G66" s="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0.5">
      <c r="B67" s="5"/>
      <c r="E67" s="6"/>
      <c r="F67" s="6"/>
      <c r="G67" s="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0.5">
      <c r="B68" s="5"/>
      <c r="E68" s="6"/>
      <c r="F68" s="6"/>
      <c r="G68" s="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0.5">
      <c r="B69" s="5"/>
      <c r="E69" s="6"/>
      <c r="F69" s="6"/>
      <c r="G69" s="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0.5">
      <c r="B70" s="8"/>
      <c r="E70" s="6"/>
      <c r="F70" s="6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7" ht="10.5">
      <c r="B71" s="5"/>
      <c r="E71" s="6"/>
      <c r="F71" s="6"/>
      <c r="G71" s="9"/>
    </row>
    <row r="72" spans="2:7" ht="10.5">
      <c r="B72" s="5"/>
      <c r="E72" s="6"/>
      <c r="F72" s="6"/>
      <c r="G72" s="9"/>
    </row>
    <row r="73" spans="2:7" ht="10.5">
      <c r="B73" s="5"/>
      <c r="E73" s="6"/>
      <c r="F73" s="6"/>
      <c r="G73" s="9"/>
    </row>
    <row r="74" spans="2:7" ht="10.5">
      <c r="B74" s="5"/>
      <c r="E74" s="6"/>
      <c r="F74" s="6"/>
      <c r="G74" s="9"/>
    </row>
    <row r="75" spans="2:7" ht="10.5">
      <c r="B75" s="5"/>
      <c r="E75" s="6"/>
      <c r="F75" s="6"/>
      <c r="G75" s="9"/>
    </row>
    <row r="76" spans="2:7" ht="10.5">
      <c r="B76" s="5"/>
      <c r="E76" s="6"/>
      <c r="F76" s="6"/>
      <c r="G76" s="9"/>
    </row>
    <row r="77" spans="2:7" ht="10.5">
      <c r="B77" s="5"/>
      <c r="E77" s="6"/>
      <c r="F77" s="6"/>
      <c r="G77" s="9"/>
    </row>
    <row r="78" spans="2:7" ht="10.5">
      <c r="B78" s="5"/>
      <c r="E78" s="6"/>
      <c r="F78" s="6"/>
      <c r="G78" s="9"/>
    </row>
    <row r="79" spans="2:7" ht="10.5">
      <c r="B79" s="5"/>
      <c r="E79" s="6"/>
      <c r="F79" s="6"/>
      <c r="G79" s="9"/>
    </row>
    <row r="80" spans="2:7" ht="10.5">
      <c r="B80" s="5"/>
      <c r="E80" s="6"/>
      <c r="F80" s="6"/>
      <c r="G80" s="9"/>
    </row>
    <row r="81" spans="2:7" ht="10.5">
      <c r="B81" s="5"/>
      <c r="E81" s="6"/>
      <c r="F81" s="6"/>
      <c r="G81" s="9"/>
    </row>
    <row r="82" spans="2:7" ht="10.5">
      <c r="B82" s="5"/>
      <c r="E82" s="6"/>
      <c r="F82" s="6"/>
      <c r="G82" s="9"/>
    </row>
    <row r="83" spans="2:7" ht="10.5">
      <c r="B83" s="8"/>
      <c r="E83" s="6"/>
      <c r="F83" s="6"/>
      <c r="G83" s="9"/>
    </row>
    <row r="84" spans="2:7" ht="10.5">
      <c r="B84" s="5"/>
      <c r="E84" s="6"/>
      <c r="F84" s="6"/>
      <c r="G84" s="9"/>
    </row>
    <row r="85" spans="2:7" ht="10.5">
      <c r="B85" s="5"/>
      <c r="E85" s="6"/>
      <c r="F85" s="6"/>
      <c r="G85" s="9"/>
    </row>
    <row r="86" spans="2:7" ht="10.5">
      <c r="B86" s="5"/>
      <c r="E86" s="6"/>
      <c r="F86" s="6"/>
      <c r="G86" s="9"/>
    </row>
    <row r="87" spans="2:7" ht="10.5">
      <c r="B87" s="5"/>
      <c r="E87" s="6"/>
      <c r="F87" s="6"/>
      <c r="G87" s="9"/>
    </row>
    <row r="88" spans="2:7" ht="10.5">
      <c r="B88" s="5"/>
      <c r="E88" s="6"/>
      <c r="F88" s="6"/>
      <c r="G88" s="9"/>
    </row>
    <row r="89" spans="2:7" ht="10.5">
      <c r="B89" s="5"/>
      <c r="E89" s="6"/>
      <c r="F89" s="6"/>
      <c r="G89" s="9"/>
    </row>
    <row r="90" spans="2:7" ht="10.5">
      <c r="B90" s="8"/>
      <c r="E90" s="6"/>
      <c r="F90" s="6"/>
      <c r="G90" s="9"/>
    </row>
    <row r="91" spans="2:7" ht="10.5">
      <c r="B91" s="5"/>
      <c r="E91" s="6"/>
      <c r="F91" s="6"/>
      <c r="G91" s="9"/>
    </row>
    <row r="92" spans="2:7" ht="10.5">
      <c r="B92" s="5"/>
      <c r="E92" s="6"/>
      <c r="F92" s="6"/>
      <c r="G92" s="9"/>
    </row>
    <row r="93" spans="2:7" ht="10.5">
      <c r="B93" s="5"/>
      <c r="E93" s="6"/>
      <c r="F93" s="6"/>
      <c r="G93" s="9"/>
    </row>
    <row r="94" spans="2:7" ht="10.5">
      <c r="B94" s="5"/>
      <c r="E94" s="6"/>
      <c r="F94" s="6"/>
      <c r="G94" s="9"/>
    </row>
    <row r="95" spans="2:7" ht="10.5">
      <c r="B95" s="5"/>
      <c r="E95" s="6"/>
      <c r="F95" s="6"/>
      <c r="G95" s="9"/>
    </row>
    <row r="96" spans="2:7" ht="10.5">
      <c r="B96" s="5"/>
      <c r="E96" s="6"/>
      <c r="F96" s="6"/>
      <c r="G96" s="9"/>
    </row>
    <row r="97" spans="2:7" ht="10.5">
      <c r="B97" s="5"/>
      <c r="E97" s="6"/>
      <c r="F97" s="6"/>
      <c r="G97" s="9"/>
    </row>
    <row r="98" spans="2:7" ht="10.5">
      <c r="B98" s="5"/>
      <c r="E98" s="6"/>
      <c r="F98" s="6"/>
      <c r="G98" s="9"/>
    </row>
    <row r="99" spans="2:7" ht="10.5">
      <c r="B99" s="5"/>
      <c r="E99" s="6"/>
      <c r="F99" s="6"/>
      <c r="G99" s="9"/>
    </row>
    <row r="100" spans="2:7" ht="10.5">
      <c r="B100" s="5"/>
      <c r="E100" s="6"/>
      <c r="F100" s="6"/>
      <c r="G100" s="9"/>
    </row>
    <row r="101" spans="2:7" ht="10.5">
      <c r="B101" s="5"/>
      <c r="E101" s="6"/>
      <c r="F101" s="6"/>
      <c r="G101" s="9"/>
    </row>
    <row r="102" spans="2:7" ht="10.5">
      <c r="B102" s="5"/>
      <c r="E102" s="6"/>
      <c r="F102" s="6"/>
      <c r="G102" s="9"/>
    </row>
    <row r="103" spans="2:7" ht="10.5">
      <c r="B103" s="5"/>
      <c r="E103" s="6"/>
      <c r="F103" s="6"/>
      <c r="G103" s="9"/>
    </row>
    <row r="104" spans="2:7" ht="10.5">
      <c r="B104" s="5"/>
      <c r="E104" s="6"/>
      <c r="F104" s="6"/>
      <c r="G104" s="9"/>
    </row>
    <row r="105" spans="2:7" ht="10.5">
      <c r="B105" s="5"/>
      <c r="E105" s="6"/>
      <c r="F105" s="6"/>
      <c r="G105" s="9"/>
    </row>
    <row r="106" spans="2:7" ht="10.5">
      <c r="B106" s="5"/>
      <c r="E106" s="6"/>
      <c r="F106" s="6"/>
      <c r="G106" s="9"/>
    </row>
    <row r="107" spans="2:7" ht="10.5">
      <c r="B107" s="8"/>
      <c r="C107" s="7"/>
      <c r="E107" s="6"/>
      <c r="F107" s="6"/>
      <c r="G107" s="9"/>
    </row>
    <row r="108" spans="2:7" ht="10.5">
      <c r="B108" s="8"/>
      <c r="C108" s="7"/>
      <c r="E108" s="6"/>
      <c r="F108" s="6"/>
      <c r="G108" s="9"/>
    </row>
    <row r="109" spans="2:7" ht="10.5">
      <c r="B109" s="8"/>
      <c r="C109" s="7"/>
      <c r="E109" s="6"/>
      <c r="F109" s="6"/>
      <c r="G109" s="9"/>
    </row>
    <row r="110" spans="2:7" ht="10.5">
      <c r="B110" s="8"/>
      <c r="C110" s="7"/>
      <c r="E110" s="6"/>
      <c r="F110" s="6"/>
      <c r="G110" s="9"/>
    </row>
    <row r="111" spans="2:7" ht="10.5">
      <c r="B111" s="8"/>
      <c r="C111" s="7"/>
      <c r="E111" s="6"/>
      <c r="F111" s="6"/>
      <c r="G111" s="9"/>
    </row>
    <row r="112" spans="2:7" ht="10.5">
      <c r="B112" s="8"/>
      <c r="C112" s="7"/>
      <c r="E112" s="6"/>
      <c r="F112" s="6"/>
      <c r="G112" s="9"/>
    </row>
    <row r="113" spans="2:7" ht="10.5">
      <c r="B113" s="8"/>
      <c r="C113" s="7"/>
      <c r="E113" s="6"/>
      <c r="F113" s="6"/>
      <c r="G113" s="9"/>
    </row>
    <row r="114" spans="2:7" ht="10.5">
      <c r="B114" s="8"/>
      <c r="E114" s="6"/>
      <c r="F114" s="6"/>
      <c r="G114" s="9"/>
    </row>
    <row r="115" spans="2:7" ht="10.5">
      <c r="B115" s="8"/>
      <c r="C115" s="7"/>
      <c r="E115" s="6"/>
      <c r="F115" s="6"/>
      <c r="G115" s="9"/>
    </row>
    <row r="116" spans="2:7" ht="10.5">
      <c r="B116" s="8"/>
      <c r="C116" s="7"/>
      <c r="E116" s="6"/>
      <c r="F116" s="6"/>
      <c r="G116" s="9"/>
    </row>
    <row r="117" spans="2:7" ht="10.5">
      <c r="B117" s="8"/>
      <c r="C117" s="7"/>
      <c r="E117" s="6"/>
      <c r="F117" s="6"/>
      <c r="G117" s="9"/>
    </row>
    <row r="118" spans="2:7" ht="10.5">
      <c r="B118" s="8"/>
      <c r="C118" s="7"/>
      <c r="E118" s="6"/>
      <c r="F118" s="6"/>
      <c r="G118" s="9"/>
    </row>
    <row r="119" spans="2:7" ht="10.5">
      <c r="B119" s="8"/>
      <c r="C119" s="7"/>
      <c r="E119" s="6"/>
      <c r="F119" s="6"/>
      <c r="G119" s="9"/>
    </row>
    <row r="120" spans="2:7" ht="10.5">
      <c r="B120" s="8"/>
      <c r="C120" s="7"/>
      <c r="E120" s="6"/>
      <c r="F120" s="6"/>
      <c r="G120" s="9"/>
    </row>
    <row r="121" spans="2:7" ht="10.5">
      <c r="B121" s="8"/>
      <c r="C121" s="7"/>
      <c r="E121" s="6"/>
      <c r="F121" s="6"/>
      <c r="G121" s="9"/>
    </row>
    <row r="122" spans="2:7" ht="10.5">
      <c r="B122" s="8"/>
      <c r="C122" s="7"/>
      <c r="E122" s="6"/>
      <c r="F122" s="6"/>
      <c r="G122" s="9"/>
    </row>
    <row r="123" spans="2:7" ht="10.5">
      <c r="B123" s="8"/>
      <c r="C123" s="7"/>
      <c r="E123" s="6"/>
      <c r="F123" s="6"/>
      <c r="G123" s="9"/>
    </row>
    <row r="124" spans="2:7" ht="10.5">
      <c r="B124" s="8"/>
      <c r="C124" s="7"/>
      <c r="E124" s="6"/>
      <c r="F124" s="6"/>
      <c r="G124" s="9"/>
    </row>
    <row r="125" spans="2:7" ht="10.5">
      <c r="B125" s="8"/>
      <c r="C125" s="7"/>
      <c r="E125" s="6"/>
      <c r="F125" s="6"/>
      <c r="G125" s="9"/>
    </row>
    <row r="126" spans="2:7" ht="10.5">
      <c r="B126" s="8"/>
      <c r="C126" s="7"/>
      <c r="E126" s="6"/>
      <c r="F126" s="6"/>
      <c r="G126" s="9"/>
    </row>
    <row r="127" spans="2:7" ht="10.5">
      <c r="B127" s="8"/>
      <c r="C127" s="7"/>
      <c r="E127" s="6"/>
      <c r="F127" s="6"/>
      <c r="G127" s="9"/>
    </row>
    <row r="128" spans="2:7" ht="10.5">
      <c r="B128" s="8"/>
      <c r="C128" s="7"/>
      <c r="E128" s="6"/>
      <c r="F128" s="6"/>
      <c r="G128" s="9"/>
    </row>
    <row r="129" spans="2:7" ht="10.5">
      <c r="B129" s="8"/>
      <c r="C129" s="7"/>
      <c r="E129" s="6"/>
      <c r="F129" s="6"/>
      <c r="G129" s="9"/>
    </row>
    <row r="130" spans="2:7" ht="10.5">
      <c r="B130" s="8"/>
      <c r="C130" s="7"/>
      <c r="E130" s="6"/>
      <c r="F130" s="6"/>
      <c r="G130" s="9"/>
    </row>
    <row r="131" spans="2:7" ht="10.5">
      <c r="B131" s="8"/>
      <c r="C131" s="7"/>
      <c r="E131" s="6"/>
      <c r="F131" s="6"/>
      <c r="G131" s="9"/>
    </row>
    <row r="132" spans="2:7" ht="10.5">
      <c r="B132" s="8"/>
      <c r="C132" s="7"/>
      <c r="E132" s="6"/>
      <c r="F132" s="6"/>
      <c r="G132" s="9"/>
    </row>
    <row r="133" spans="2:7" ht="10.5">
      <c r="B133" s="8"/>
      <c r="C133" s="7"/>
      <c r="E133" s="6"/>
      <c r="F133" s="6"/>
      <c r="G133" s="9"/>
    </row>
    <row r="134" spans="2:7" ht="10.5">
      <c r="B134" s="8"/>
      <c r="C134" s="7"/>
      <c r="D134" s="7"/>
      <c r="E134" s="10"/>
      <c r="F134" s="10"/>
      <c r="G134" s="9"/>
    </row>
    <row r="135" spans="2:7" ht="10.5">
      <c r="B135" s="8"/>
      <c r="C135" s="7"/>
      <c r="D135" s="7"/>
      <c r="E135" s="10"/>
      <c r="F135" s="10"/>
      <c r="G135" s="9"/>
    </row>
    <row r="136" spans="2:7" ht="10.5">
      <c r="B136" s="8"/>
      <c r="C136" s="7"/>
      <c r="D136" s="7"/>
      <c r="E136" s="10"/>
      <c r="F136" s="10"/>
      <c r="G136" s="9"/>
    </row>
    <row r="137" spans="2:7" ht="10.5">
      <c r="B137" s="8"/>
      <c r="C137" s="7"/>
      <c r="D137" s="7"/>
      <c r="E137" s="10"/>
      <c r="F137" s="10"/>
      <c r="G137" s="9"/>
    </row>
    <row r="138" spans="2:7" ht="10.5">
      <c r="B138" s="8"/>
      <c r="C138" s="7"/>
      <c r="D138" s="7"/>
      <c r="E138" s="10"/>
      <c r="F138" s="10"/>
      <c r="G138" s="9"/>
    </row>
    <row r="139" spans="2:7" ht="10.5">
      <c r="B139" s="8"/>
      <c r="C139" s="7"/>
      <c r="D139" s="7"/>
      <c r="E139" s="10"/>
      <c r="F139" s="10"/>
      <c r="G139" s="10"/>
    </row>
    <row r="140" spans="2:7" ht="10.5">
      <c r="B140" s="8"/>
      <c r="C140" s="7"/>
      <c r="D140" s="7"/>
      <c r="E140" s="10"/>
      <c r="F140" s="10"/>
      <c r="G140" s="10"/>
    </row>
    <row r="141" spans="2:7" ht="10.5">
      <c r="B141" s="8"/>
      <c r="C141" s="7"/>
      <c r="D141" s="7"/>
      <c r="E141" s="10"/>
      <c r="F141" s="10"/>
      <c r="G141" s="10"/>
    </row>
    <row r="142" spans="2:7" ht="10.5">
      <c r="B142" s="8"/>
      <c r="C142" s="7"/>
      <c r="D142" s="7"/>
      <c r="E142" s="10"/>
      <c r="F142" s="10"/>
      <c r="G142" s="10"/>
    </row>
    <row r="143" spans="2:7" ht="10.5">
      <c r="B143" s="8"/>
      <c r="C143" s="7"/>
      <c r="D143" s="7"/>
      <c r="E143" s="10"/>
      <c r="F143" s="10"/>
      <c r="G143" s="10"/>
    </row>
    <row r="144" spans="2:7" ht="10.5">
      <c r="B144" s="8"/>
      <c r="C144" s="7"/>
      <c r="D144" s="7"/>
      <c r="E144" s="10"/>
      <c r="F144" s="10"/>
      <c r="G144" s="10"/>
    </row>
    <row r="145" spans="2:7" ht="10.5">
      <c r="B145" s="8"/>
      <c r="C145" s="7"/>
      <c r="D145" s="7"/>
      <c r="E145" s="10"/>
      <c r="F145" s="10"/>
      <c r="G145" s="10"/>
    </row>
    <row r="146" spans="2:7" ht="10.5">
      <c r="B146" s="8"/>
      <c r="C146" s="7"/>
      <c r="D146" s="7"/>
      <c r="E146" s="10"/>
      <c r="F146" s="10"/>
      <c r="G146" s="10"/>
    </row>
    <row r="147" spans="2:7" ht="10.5">
      <c r="B147" s="8"/>
      <c r="C147" s="7"/>
      <c r="D147" s="7"/>
      <c r="E147" s="10"/>
      <c r="F147" s="10"/>
      <c r="G147" s="10"/>
    </row>
    <row r="148" spans="2:8" ht="10.5">
      <c r="B148" s="8"/>
      <c r="C148" s="7"/>
      <c r="D148" s="7"/>
      <c r="E148" s="10"/>
      <c r="F148" s="10"/>
      <c r="G148" s="10"/>
      <c r="H148" s="11"/>
    </row>
    <row r="149" spans="2:7" ht="10.5">
      <c r="B149" s="8"/>
      <c r="C149" s="7"/>
      <c r="D149" s="7"/>
      <c r="E149" s="10"/>
      <c r="F149" s="10"/>
      <c r="G149" s="10"/>
    </row>
    <row r="150" spans="2:7" ht="10.5">
      <c r="B150" s="8"/>
      <c r="C150" s="7"/>
      <c r="D150" s="7"/>
      <c r="E150" s="10"/>
      <c r="F150" s="10"/>
      <c r="G150" s="10"/>
    </row>
    <row r="151" spans="2:7" ht="10.5">
      <c r="B151" s="8"/>
      <c r="C151" s="7"/>
      <c r="D151" s="7"/>
      <c r="E151" s="10"/>
      <c r="F151" s="10"/>
      <c r="G151" s="10"/>
    </row>
    <row r="152" spans="2:7" ht="10.5">
      <c r="B152" s="8"/>
      <c r="C152" s="7"/>
      <c r="D152" s="7"/>
      <c r="E152" s="10"/>
      <c r="F152" s="10"/>
      <c r="G152" s="10"/>
    </row>
    <row r="153" spans="2:7" ht="10.5">
      <c r="B153" s="8"/>
      <c r="C153" s="7"/>
      <c r="D153" s="7"/>
      <c r="E153" s="10"/>
      <c r="F153" s="10"/>
      <c r="G153" s="10"/>
    </row>
    <row r="154" spans="2:7" ht="10.5">
      <c r="B154" s="8"/>
      <c r="C154" s="7"/>
      <c r="D154" s="7"/>
      <c r="E154" s="10"/>
      <c r="F154" s="10"/>
      <c r="G154" s="10"/>
    </row>
    <row r="155" spans="2:7" ht="10.5">
      <c r="B155" s="8"/>
      <c r="C155" s="7"/>
      <c r="D155" s="7"/>
      <c r="E155" s="10"/>
      <c r="F155" s="10"/>
      <c r="G155" s="10"/>
    </row>
    <row r="156" spans="2:7" ht="10.5">
      <c r="B156" s="8"/>
      <c r="C156" s="7"/>
      <c r="D156" s="7"/>
      <c r="E156" s="10"/>
      <c r="F156" s="10"/>
      <c r="G156" s="10"/>
    </row>
    <row r="157" spans="2:7" ht="10.5">
      <c r="B157" s="8"/>
      <c r="C157" s="7"/>
      <c r="D157" s="7"/>
      <c r="E157" s="10"/>
      <c r="F157" s="10"/>
      <c r="G157" s="10"/>
    </row>
    <row r="158" spans="2:7" ht="10.5">
      <c r="B158" s="8"/>
      <c r="C158" s="7"/>
      <c r="D158" s="7"/>
      <c r="E158" s="10"/>
      <c r="F158" s="10"/>
      <c r="G158" s="10"/>
    </row>
    <row r="159" spans="2:7" ht="10.5">
      <c r="B159" s="8"/>
      <c r="C159" s="7"/>
      <c r="D159" s="7"/>
      <c r="E159" s="10"/>
      <c r="F159" s="10"/>
      <c r="G159" s="10"/>
    </row>
    <row r="160" spans="2:7" ht="10.5">
      <c r="B160" s="8"/>
      <c r="C160" s="7"/>
      <c r="D160" s="7"/>
      <c r="E160" s="10"/>
      <c r="F160" s="10"/>
      <c r="G160" s="10"/>
    </row>
    <row r="161" spans="2:7" ht="10.5">
      <c r="B161" s="8"/>
      <c r="C161" s="7"/>
      <c r="D161" s="7"/>
      <c r="E161" s="10"/>
      <c r="F161" s="10"/>
      <c r="G161" s="10"/>
    </row>
    <row r="162" spans="2:7" ht="10.5">
      <c r="B162" s="8"/>
      <c r="C162" s="7"/>
      <c r="D162" s="7"/>
      <c r="E162" s="10"/>
      <c r="F162" s="10"/>
      <c r="G162" s="10"/>
    </row>
    <row r="163" spans="2:7" ht="10.5">
      <c r="B163" s="8"/>
      <c r="C163" s="7"/>
      <c r="D163" s="7"/>
      <c r="E163" s="10"/>
      <c r="F163" s="10"/>
      <c r="G163" s="10"/>
    </row>
    <row r="164" spans="2:7" ht="10.5">
      <c r="B164" s="8"/>
      <c r="C164" s="7"/>
      <c r="D164" s="7"/>
      <c r="E164" s="10"/>
      <c r="F164" s="10"/>
      <c r="G164" s="10"/>
    </row>
    <row r="165" spans="2:7" ht="10.5">
      <c r="B165" s="8"/>
      <c r="C165" s="7"/>
      <c r="D165" s="7"/>
      <c r="E165" s="10"/>
      <c r="F165" s="10"/>
      <c r="G165" s="10"/>
    </row>
    <row r="166" spans="2:7" ht="10.5">
      <c r="B166" s="8"/>
      <c r="C166" s="7"/>
      <c r="D166" s="7"/>
      <c r="E166" s="10"/>
      <c r="F166" s="10"/>
      <c r="G166" s="10"/>
    </row>
    <row r="167" spans="2:7" ht="10.5">
      <c r="B167" s="8"/>
      <c r="C167" s="7"/>
      <c r="D167" s="7"/>
      <c r="E167" s="10"/>
      <c r="F167" s="10"/>
      <c r="G167" s="10"/>
    </row>
    <row r="168" spans="2:7" ht="10.5">
      <c r="B168" s="8"/>
      <c r="C168" s="7"/>
      <c r="D168" s="7"/>
      <c r="E168" s="10"/>
      <c r="F168" s="10"/>
      <c r="G168" s="10"/>
    </row>
    <row r="169" spans="2:7" ht="10.5">
      <c r="B169" s="8"/>
      <c r="C169" s="7"/>
      <c r="D169" s="7"/>
      <c r="E169" s="10"/>
      <c r="F169" s="10"/>
      <c r="G169" s="10"/>
    </row>
    <row r="170" spans="2:7" ht="10.5">
      <c r="B170" s="8"/>
      <c r="C170" s="7"/>
      <c r="D170" s="7"/>
      <c r="E170" s="10"/>
      <c r="F170" s="10"/>
      <c r="G170" s="10"/>
    </row>
    <row r="171" spans="2:7" ht="10.5">
      <c r="B171" s="8"/>
      <c r="C171" s="7"/>
      <c r="D171" s="7"/>
      <c r="E171" s="10"/>
      <c r="F171" s="10"/>
      <c r="G171" s="10"/>
    </row>
    <row r="172" spans="2:7" ht="10.5">
      <c r="B172" s="8"/>
      <c r="C172" s="7"/>
      <c r="D172" s="7"/>
      <c r="E172" s="10"/>
      <c r="F172" s="10"/>
      <c r="G172" s="10"/>
    </row>
    <row r="173" spans="2:7" ht="10.5">
      <c r="B173" s="8"/>
      <c r="C173" s="7"/>
      <c r="D173" s="7"/>
      <c r="E173" s="10"/>
      <c r="F173" s="10"/>
      <c r="G173" s="10"/>
    </row>
    <row r="174" spans="2:7" ht="10.5">
      <c r="B174" s="8"/>
      <c r="C174" s="7"/>
      <c r="D174" s="7"/>
      <c r="E174" s="10"/>
      <c r="F174" s="10"/>
      <c r="G174" s="10"/>
    </row>
    <row r="175" spans="2:7" ht="10.5">
      <c r="B175" s="8"/>
      <c r="C175" s="7"/>
      <c r="D175" s="7"/>
      <c r="E175" s="10"/>
      <c r="F175" s="10"/>
      <c r="G175" s="10"/>
    </row>
    <row r="176" spans="2:7" ht="10.5">
      <c r="B176" s="8"/>
      <c r="C176" s="7"/>
      <c r="D176" s="7"/>
      <c r="E176" s="10"/>
      <c r="F176" s="10"/>
      <c r="G176" s="10"/>
    </row>
    <row r="177" spans="2:7" ht="10.5">
      <c r="B177" s="8"/>
      <c r="C177" s="7"/>
      <c r="D177" s="7"/>
      <c r="E177" s="10"/>
      <c r="F177" s="10"/>
      <c r="G177" s="10"/>
    </row>
    <row r="178" spans="2:7" ht="10.5">
      <c r="B178" s="8"/>
      <c r="C178" s="7"/>
      <c r="D178" s="7"/>
      <c r="E178" s="10"/>
      <c r="F178" s="10"/>
      <c r="G178" s="10"/>
    </row>
    <row r="179" spans="2:7" ht="10.5">
      <c r="B179" s="8"/>
      <c r="C179" s="7"/>
      <c r="D179" s="7"/>
      <c r="E179" s="10"/>
      <c r="F179" s="10"/>
      <c r="G179" s="10"/>
    </row>
    <row r="180" spans="2:7" ht="10.5">
      <c r="B180" s="8"/>
      <c r="C180" s="7"/>
      <c r="D180" s="7"/>
      <c r="E180" s="10"/>
      <c r="F180" s="10"/>
      <c r="G180" s="10"/>
    </row>
    <row r="181" spans="2:7" ht="10.5">
      <c r="B181" s="8"/>
      <c r="C181" s="7"/>
      <c r="D181" s="7"/>
      <c r="E181" s="10"/>
      <c r="F181" s="10"/>
      <c r="G181" s="10"/>
    </row>
    <row r="182" spans="2:7" ht="10.5">
      <c r="B182" s="8"/>
      <c r="C182" s="7"/>
      <c r="D182" s="7"/>
      <c r="E182" s="10"/>
      <c r="F182" s="10"/>
      <c r="G182" s="10"/>
    </row>
    <row r="183" spans="2:7" ht="10.5">
      <c r="B183" s="8"/>
      <c r="C183" s="7"/>
      <c r="D183" s="7"/>
      <c r="E183" s="10"/>
      <c r="F183" s="10"/>
      <c r="G183" s="10"/>
    </row>
    <row r="184" spans="2:7" ht="10.5">
      <c r="B184" s="8"/>
      <c r="C184" s="7"/>
      <c r="D184" s="7"/>
      <c r="E184" s="10"/>
      <c r="F184" s="10"/>
      <c r="G184" s="10"/>
    </row>
    <row r="185" spans="2:7" ht="10.5">
      <c r="B185" s="8"/>
      <c r="C185" s="7"/>
      <c r="D185" s="7"/>
      <c r="E185" s="10"/>
      <c r="F185" s="10"/>
      <c r="G185" s="10"/>
    </row>
    <row r="186" spans="2:7" ht="10.5">
      <c r="B186" s="8"/>
      <c r="C186" s="7"/>
      <c r="D186" s="7"/>
      <c r="E186" s="10"/>
      <c r="F186" s="7"/>
      <c r="G186" s="7"/>
    </row>
    <row r="187" spans="2:7" ht="10.5">
      <c r="B187" s="12"/>
      <c r="C187" s="7"/>
      <c r="D187" s="7"/>
      <c r="E187" s="7"/>
      <c r="F187" s="7"/>
      <c r="G187" s="7"/>
    </row>
    <row r="188" spans="2:7" ht="10.5">
      <c r="B188" s="12"/>
      <c r="C188" s="7"/>
      <c r="D188" s="7"/>
      <c r="E188" s="7"/>
      <c r="F188" s="7"/>
      <c r="G188" s="7"/>
    </row>
    <row r="189" spans="2:7" ht="10.5">
      <c r="B189" s="12"/>
      <c r="C189" s="7"/>
      <c r="D189" s="7"/>
      <c r="E189" s="7"/>
      <c r="F189" s="7"/>
      <c r="G189" s="7"/>
    </row>
    <row r="190" spans="2:7" ht="10.5">
      <c r="B190" s="12"/>
      <c r="C190" s="7"/>
      <c r="D190" s="7"/>
      <c r="E190" s="7"/>
      <c r="F190" s="7"/>
      <c r="G190" s="7"/>
    </row>
    <row r="191" ht="10.5">
      <c r="B191" s="3"/>
    </row>
    <row r="192" ht="10.5">
      <c r="B192" s="3"/>
    </row>
    <row r="193" ht="10.5">
      <c r="B193" s="3"/>
    </row>
    <row r="194" ht="10.5">
      <c r="B194" s="3"/>
    </row>
    <row r="195" ht="10.5">
      <c r="B195" s="3"/>
    </row>
    <row r="196" ht="10.5">
      <c r="B196" s="3"/>
    </row>
    <row r="197" ht="10.5">
      <c r="B197" s="3"/>
    </row>
    <row r="198" ht="10.5">
      <c r="B198" s="3"/>
    </row>
    <row r="199" ht="10.5">
      <c r="B199" s="3"/>
    </row>
    <row r="200" ht="10.5">
      <c r="B200" s="3"/>
    </row>
    <row r="201" ht="10.5">
      <c r="B201" s="3"/>
    </row>
    <row r="202" ht="10.5">
      <c r="B202" s="3"/>
    </row>
    <row r="203" ht="10.5">
      <c r="B203" s="3"/>
    </row>
    <row r="204" ht="10.5">
      <c r="B204" s="3"/>
    </row>
    <row r="205" ht="10.5">
      <c r="B205" s="3"/>
    </row>
    <row r="206" ht="10.5">
      <c r="B206" s="3"/>
    </row>
    <row r="207" ht="10.5">
      <c r="B207" s="3"/>
    </row>
    <row r="208" ht="10.5">
      <c r="B208" s="3"/>
    </row>
    <row r="209" ht="10.5">
      <c r="B209" s="3"/>
    </row>
    <row r="210" ht="10.5">
      <c r="B210" s="3"/>
    </row>
    <row r="211" ht="10.5">
      <c r="B211" s="3"/>
    </row>
    <row r="212" ht="10.5">
      <c r="B212" s="3"/>
    </row>
    <row r="213" ht="10.5">
      <c r="B213" s="3"/>
    </row>
    <row r="214" ht="10.5">
      <c r="B214" s="3"/>
    </row>
    <row r="215" ht="10.5">
      <c r="B215" s="3"/>
    </row>
    <row r="216" ht="10.5">
      <c r="B216" s="3"/>
    </row>
    <row r="217" ht="10.5">
      <c r="B217" s="3"/>
    </row>
    <row r="218" ht="10.5">
      <c r="B218" s="3"/>
    </row>
    <row r="219" ht="10.5">
      <c r="B219" s="3"/>
    </row>
    <row r="220" ht="10.5">
      <c r="B220" s="3"/>
    </row>
    <row r="221" ht="10.5">
      <c r="B221" s="3"/>
    </row>
    <row r="222" ht="10.5">
      <c r="B222" s="3"/>
    </row>
    <row r="223" ht="10.5">
      <c r="B223" s="3"/>
    </row>
    <row r="224" ht="10.5">
      <c r="B224" s="3"/>
    </row>
    <row r="225" ht="10.5">
      <c r="B225" s="3"/>
    </row>
    <row r="226" ht="10.5">
      <c r="B226" s="3"/>
    </row>
    <row r="227" ht="10.5">
      <c r="B227" s="3"/>
    </row>
    <row r="228" ht="10.5">
      <c r="B228" s="3"/>
    </row>
    <row r="229" ht="10.5">
      <c r="B229" s="3"/>
    </row>
    <row r="230" ht="10.5">
      <c r="B230" s="3"/>
    </row>
    <row r="231" ht="10.5">
      <c r="B231" s="3"/>
    </row>
    <row r="232" ht="10.5">
      <c r="B232" s="3"/>
    </row>
    <row r="233" ht="10.5">
      <c r="B233" s="3"/>
    </row>
    <row r="234" ht="10.5">
      <c r="B234" s="3"/>
    </row>
    <row r="235" ht="10.5">
      <c r="B235" s="3"/>
    </row>
    <row r="236" ht="10.5">
      <c r="B236" s="3"/>
    </row>
    <row r="237" ht="10.5">
      <c r="B237" s="3"/>
    </row>
    <row r="238" ht="10.5">
      <c r="B238" s="3"/>
    </row>
    <row r="239" ht="10.5">
      <c r="B239" s="3"/>
    </row>
    <row r="240" ht="10.5">
      <c r="B240" s="3"/>
    </row>
    <row r="241" ht="10.5">
      <c r="B241" s="3"/>
    </row>
    <row r="242" ht="10.5">
      <c r="B242" s="3"/>
    </row>
    <row r="243" ht="10.5">
      <c r="B243" s="3"/>
    </row>
    <row r="244" ht="10.5">
      <c r="B244" s="3"/>
    </row>
    <row r="245" ht="10.5">
      <c r="B245" s="3"/>
    </row>
    <row r="246" ht="10.5">
      <c r="B246" s="3"/>
    </row>
    <row r="247" ht="10.5">
      <c r="B247" s="3"/>
    </row>
    <row r="248" ht="10.5">
      <c r="B248" s="3"/>
    </row>
    <row r="249" ht="10.5">
      <c r="B249" s="3"/>
    </row>
    <row r="250" ht="10.5">
      <c r="B250" s="3"/>
    </row>
    <row r="251" ht="10.5">
      <c r="B251" s="3"/>
    </row>
    <row r="252" ht="10.5">
      <c r="B252" s="3"/>
    </row>
    <row r="253" ht="10.5">
      <c r="B253" s="3"/>
    </row>
  </sheetData>
  <sheetProtection/>
  <printOptions/>
  <pageMargins left="0.7480314960629921" right="0.7480314960629921" top="0.4330708661417323" bottom="0.2755905511811024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Jenny</cp:lastModifiedBy>
  <cp:lastPrinted>2009-09-13T13:52:04Z</cp:lastPrinted>
  <dcterms:created xsi:type="dcterms:W3CDTF">2005-10-31T15:27:08Z</dcterms:created>
  <dcterms:modified xsi:type="dcterms:W3CDTF">2009-09-19T11:17:28Z</dcterms:modified>
  <cp:category/>
  <cp:version/>
  <cp:contentType/>
  <cp:contentStatus/>
</cp:coreProperties>
</file>