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<sst xmlns="http://schemas.openxmlformats.org/spreadsheetml/2006/main" count="107" uniqueCount="90">
  <si>
    <t>LAST NAME</t>
  </si>
  <si>
    <t xml:space="preserve">FIRST NAME </t>
  </si>
  <si>
    <t>CHASSIS</t>
  </si>
  <si>
    <t>RACE TEAM</t>
  </si>
  <si>
    <t>COUNTRY</t>
  </si>
  <si>
    <t>CRG</t>
  </si>
  <si>
    <t>Tonykart</t>
  </si>
  <si>
    <t>England</t>
  </si>
  <si>
    <t>France</t>
  </si>
  <si>
    <t>Sodikart</t>
  </si>
  <si>
    <t>Spain</t>
  </si>
  <si>
    <t>BRK</t>
  </si>
  <si>
    <t>Intrepid</t>
  </si>
  <si>
    <t>Hungary</t>
  </si>
  <si>
    <t>Birel</t>
  </si>
  <si>
    <t>Adams</t>
  </si>
  <si>
    <t>Vieira</t>
  </si>
  <si>
    <t>Rui</t>
  </si>
  <si>
    <t>Portugal</t>
  </si>
  <si>
    <t>Korridas</t>
  </si>
  <si>
    <t>Jerome</t>
  </si>
  <si>
    <t>Popoff</t>
  </si>
  <si>
    <t>Georges</t>
  </si>
  <si>
    <t>RKO</t>
  </si>
  <si>
    <t>Hargitai</t>
  </si>
  <si>
    <t>Gerry</t>
  </si>
  <si>
    <t>Hargitai Racing</t>
  </si>
  <si>
    <t>Christophe</t>
  </si>
  <si>
    <t xml:space="preserve"> NO</t>
  </si>
  <si>
    <t>PF1</t>
  </si>
  <si>
    <t>F1</t>
  </si>
  <si>
    <t>PF2</t>
  </si>
  <si>
    <t>F2</t>
  </si>
  <si>
    <t>PF3</t>
  </si>
  <si>
    <t>F3</t>
  </si>
  <si>
    <t>PF4</t>
  </si>
  <si>
    <t>F4</t>
  </si>
  <si>
    <t>-PF</t>
  </si>
  <si>
    <t>-F</t>
  </si>
  <si>
    <t>TOTAL</t>
  </si>
  <si>
    <t>Chupinin</t>
  </si>
  <si>
    <t>Anton</t>
  </si>
  <si>
    <t>Ukraine</t>
  </si>
  <si>
    <t>Ikuta</t>
  </si>
  <si>
    <t>Katsuhisa</t>
  </si>
  <si>
    <t>Gillard</t>
  </si>
  <si>
    <t>Protrain Racing</t>
  </si>
  <si>
    <t>Belgium</t>
  </si>
  <si>
    <t>GKS Gem Sport</t>
  </si>
  <si>
    <t>White</t>
  </si>
  <si>
    <t>Steve</t>
  </si>
  <si>
    <t>SMP Racing</t>
  </si>
  <si>
    <t>Loures</t>
  </si>
  <si>
    <t>Pedro</t>
  </si>
  <si>
    <t>JPL Consulting</t>
  </si>
  <si>
    <t>Santos</t>
  </si>
  <si>
    <t>Nuno</t>
  </si>
  <si>
    <t>Sportkart</t>
  </si>
  <si>
    <t>Bourguard</t>
  </si>
  <si>
    <t>Gomes</t>
  </si>
  <si>
    <t>Afonso</t>
  </si>
  <si>
    <t>RS</t>
  </si>
  <si>
    <t>Italy</t>
  </si>
  <si>
    <t>Gaivao</t>
  </si>
  <si>
    <t>Goncalo</t>
  </si>
  <si>
    <t>Zanardi</t>
  </si>
  <si>
    <t>Promarmatura</t>
  </si>
  <si>
    <t>ex</t>
  </si>
  <si>
    <t>Shaposhnikov</t>
  </si>
  <si>
    <t>Maksim</t>
  </si>
  <si>
    <t>Russia</t>
  </si>
  <si>
    <t>Hugo Motorsport</t>
  </si>
  <si>
    <t>Vos</t>
  </si>
  <si>
    <t>Jan</t>
  </si>
  <si>
    <t>Holland</t>
  </si>
  <si>
    <t>Van der Pol Racing</t>
  </si>
  <si>
    <t>Davis</t>
  </si>
  <si>
    <t>Colin</t>
  </si>
  <si>
    <t>Redspeed</t>
  </si>
  <si>
    <t>Francis</t>
  </si>
  <si>
    <t>Melvin</t>
  </si>
  <si>
    <t>Kosmic</t>
  </si>
  <si>
    <t>Team Dadson</t>
  </si>
  <si>
    <t>David</t>
  </si>
  <si>
    <t>RKO Competition</t>
  </si>
  <si>
    <t>Le Manac H</t>
  </si>
  <si>
    <t>Billings</t>
  </si>
  <si>
    <t>Bonze</t>
  </si>
  <si>
    <t>P</t>
  </si>
  <si>
    <t>Exl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</si>
</sst>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0.0"/>
  </numFmts>
  <fonts count="21">
    <font>
      <sz val="8"/>
      <name val="Tahoma"/>
      <family val="0"/>
    </font>
    <font>
      <b/>
      <sz val="8"/>
      <name val="Tahoma"/>
      <family val="2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53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1" fontId="1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G13" sqref="G13"/>
    </sheetView>
  </sheetViews>
  <sheetFormatPr defaultColWidth="9.33203125" defaultRowHeight="10.5"/>
  <cols>
    <col min="1" max="1" width="3.83203125" style="0" customWidth="1"/>
    <col min="2" max="2" width="4.83203125" style="0" customWidth="1"/>
    <col min="3" max="3" width="13.83203125" style="0" customWidth="1"/>
    <col min="4" max="4" width="15" style="0" customWidth="1"/>
    <col min="5" max="5" width="12.16015625" style="0" customWidth="1"/>
    <col min="6" max="6" width="11" style="0" customWidth="1"/>
    <col min="7" max="7" width="23.5" style="0" customWidth="1"/>
    <col min="8" max="9" width="4.83203125" style="0" customWidth="1"/>
    <col min="10" max="10" width="6.16015625" style="0" customWidth="1"/>
    <col min="11" max="11" width="5.33203125" style="0" customWidth="1"/>
    <col min="12" max="13" width="4.83203125" style="0" customWidth="1"/>
    <col min="14" max="17" width="5.83203125" style="0" customWidth="1"/>
    <col min="18" max="18" width="8.5" style="0" customWidth="1"/>
    <col min="19" max="19" width="8" style="0" customWidth="1"/>
  </cols>
  <sheetData>
    <row r="1" spans="1:19" ht="10.5">
      <c r="A1" s="12" t="s">
        <v>88</v>
      </c>
      <c r="B1" s="8" t="s">
        <v>28</v>
      </c>
      <c r="C1" s="4" t="s">
        <v>0</v>
      </c>
      <c r="D1" s="2" t="s">
        <v>1</v>
      </c>
      <c r="E1" s="1" t="s">
        <v>4</v>
      </c>
      <c r="F1" s="1" t="s">
        <v>2</v>
      </c>
      <c r="G1" s="1" t="s">
        <v>3</v>
      </c>
      <c r="H1" s="8" t="s">
        <v>29</v>
      </c>
      <c r="I1" s="8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35</v>
      </c>
      <c r="O1" s="8" t="s">
        <v>36</v>
      </c>
      <c r="P1" s="9" t="s">
        <v>37</v>
      </c>
      <c r="Q1" s="9" t="s">
        <v>38</v>
      </c>
      <c r="R1" s="8" t="s">
        <v>39</v>
      </c>
      <c r="S1" s="2"/>
    </row>
    <row r="2" spans="1:19" ht="10.5">
      <c r="A2">
        <v>1</v>
      </c>
      <c r="B2" s="10">
        <v>402</v>
      </c>
      <c r="C2" s="5" t="s">
        <v>58</v>
      </c>
      <c r="D2" s="5" t="s">
        <v>20</v>
      </c>
      <c r="E2" s="7" t="s">
        <v>8</v>
      </c>
      <c r="F2" s="7" t="s">
        <v>6</v>
      </c>
      <c r="G2" s="7" t="s">
        <v>11</v>
      </c>
      <c r="H2" s="1">
        <v>28</v>
      </c>
      <c r="I2" s="1">
        <v>55</v>
      </c>
      <c r="J2" s="11">
        <v>34</v>
      </c>
      <c r="K2" s="11">
        <v>50</v>
      </c>
      <c r="L2" s="11">
        <v>34</v>
      </c>
      <c r="M2" s="11">
        <v>55</v>
      </c>
      <c r="N2" s="11">
        <v>34</v>
      </c>
      <c r="O2" s="11">
        <v>55</v>
      </c>
      <c r="P2" s="11">
        <f aca="true" t="shared" si="0" ref="P2:P15">MIN(H2,J2,L2,N2)</f>
        <v>28</v>
      </c>
      <c r="Q2" s="11">
        <f aca="true" t="shared" si="1" ref="Q2:Q15">MIN(I2,K2,M2,O2)</f>
        <v>50</v>
      </c>
      <c r="R2" s="11">
        <f aca="true" t="shared" si="2" ref="R2:R13">SUM(H2+I2+J2+K2+L2+M2+N2+O2-P2-Q2)</f>
        <v>267</v>
      </c>
      <c r="S2" s="3"/>
    </row>
    <row r="3" spans="1:19" ht="10.5">
      <c r="A3">
        <v>2</v>
      </c>
      <c r="B3" s="10">
        <v>408</v>
      </c>
      <c r="C3" s="5" t="s">
        <v>15</v>
      </c>
      <c r="D3" s="5" t="s">
        <v>27</v>
      </c>
      <c r="E3" s="7" t="s">
        <v>47</v>
      </c>
      <c r="F3" s="7" t="s">
        <v>14</v>
      </c>
      <c r="G3" s="7" t="s">
        <v>48</v>
      </c>
      <c r="H3" s="1">
        <v>34</v>
      </c>
      <c r="I3" s="1">
        <v>43</v>
      </c>
      <c r="J3" s="11">
        <v>32</v>
      </c>
      <c r="K3" s="11">
        <v>55</v>
      </c>
      <c r="L3" s="11">
        <v>32</v>
      </c>
      <c r="M3" s="11">
        <v>50</v>
      </c>
      <c r="N3" s="11">
        <v>31</v>
      </c>
      <c r="O3" s="11">
        <v>52</v>
      </c>
      <c r="P3" s="11">
        <f t="shared" si="0"/>
        <v>31</v>
      </c>
      <c r="Q3" s="11">
        <f t="shared" si="1"/>
        <v>43</v>
      </c>
      <c r="R3" s="11">
        <f t="shared" si="2"/>
        <v>255</v>
      </c>
      <c r="S3" s="3"/>
    </row>
    <row r="4" spans="1:19" ht="10.5">
      <c r="A4">
        <v>3</v>
      </c>
      <c r="B4" s="10">
        <v>422</v>
      </c>
      <c r="C4" s="5" t="s">
        <v>52</v>
      </c>
      <c r="D4" s="5" t="s">
        <v>53</v>
      </c>
      <c r="E4" s="7" t="s">
        <v>18</v>
      </c>
      <c r="F4" s="7" t="s">
        <v>12</v>
      </c>
      <c r="G4" s="7" t="s">
        <v>54</v>
      </c>
      <c r="H4" s="1">
        <v>31</v>
      </c>
      <c r="I4" s="1">
        <v>52</v>
      </c>
      <c r="J4" s="11">
        <v>27</v>
      </c>
      <c r="K4" s="11">
        <v>48</v>
      </c>
      <c r="L4" s="11">
        <v>31</v>
      </c>
      <c r="M4" s="11">
        <v>46</v>
      </c>
      <c r="N4" s="11">
        <v>28</v>
      </c>
      <c r="O4" s="11">
        <v>42</v>
      </c>
      <c r="P4" s="11">
        <f t="shared" si="0"/>
        <v>27</v>
      </c>
      <c r="Q4" s="11">
        <f t="shared" si="1"/>
        <v>42</v>
      </c>
      <c r="R4" s="11">
        <f aca="true" t="shared" si="3" ref="R4:R19">SUM(H4+I4+J4+K4+L4+M4+N4+O4-P4-Q4)</f>
        <v>236</v>
      </c>
      <c r="S4" s="3"/>
    </row>
    <row r="5" spans="1:19" ht="10.5">
      <c r="A5">
        <v>4</v>
      </c>
      <c r="B5" s="10">
        <v>417</v>
      </c>
      <c r="C5" s="5" t="s">
        <v>55</v>
      </c>
      <c r="D5" s="5" t="s">
        <v>56</v>
      </c>
      <c r="E5" s="7" t="s">
        <v>18</v>
      </c>
      <c r="F5" s="7" t="s">
        <v>5</v>
      </c>
      <c r="G5" s="7" t="s">
        <v>57</v>
      </c>
      <c r="H5" s="1">
        <v>29</v>
      </c>
      <c r="I5" s="1">
        <v>49</v>
      </c>
      <c r="J5" s="11">
        <v>30</v>
      </c>
      <c r="K5" s="11">
        <v>49</v>
      </c>
      <c r="L5" s="11">
        <v>29</v>
      </c>
      <c r="M5" s="11">
        <v>48</v>
      </c>
      <c r="N5" s="11">
        <v>29</v>
      </c>
      <c r="O5" s="11">
        <v>50</v>
      </c>
      <c r="P5" s="11">
        <f t="shared" si="0"/>
        <v>29</v>
      </c>
      <c r="Q5" s="11">
        <f t="shared" si="1"/>
        <v>48</v>
      </c>
      <c r="R5" s="11">
        <f t="shared" si="3"/>
        <v>236</v>
      </c>
      <c r="S5" s="3"/>
    </row>
    <row r="6" spans="1:19" ht="10.5">
      <c r="A6">
        <v>5</v>
      </c>
      <c r="B6" s="10">
        <v>420</v>
      </c>
      <c r="C6" s="5" t="s">
        <v>16</v>
      </c>
      <c r="D6" s="5" t="s">
        <v>17</v>
      </c>
      <c r="E6" s="7" t="s">
        <v>18</v>
      </c>
      <c r="F6" s="7" t="s">
        <v>12</v>
      </c>
      <c r="G6" s="6" t="s">
        <v>19</v>
      </c>
      <c r="H6" s="1">
        <v>32</v>
      </c>
      <c r="I6" s="1">
        <v>45</v>
      </c>
      <c r="J6" s="11">
        <v>31</v>
      </c>
      <c r="K6" s="11">
        <v>45</v>
      </c>
      <c r="L6" s="11">
        <v>28</v>
      </c>
      <c r="M6" s="11">
        <v>52</v>
      </c>
      <c r="N6" s="11">
        <v>30</v>
      </c>
      <c r="O6" s="11">
        <v>43</v>
      </c>
      <c r="P6" s="11">
        <f t="shared" si="0"/>
        <v>28</v>
      </c>
      <c r="Q6" s="11">
        <f t="shared" si="1"/>
        <v>43</v>
      </c>
      <c r="R6" s="11">
        <f t="shared" si="3"/>
        <v>235</v>
      </c>
      <c r="S6" s="3"/>
    </row>
    <row r="7" spans="1:19" ht="10.5">
      <c r="A7">
        <v>6</v>
      </c>
      <c r="B7" s="10">
        <v>406</v>
      </c>
      <c r="C7" s="5" t="s">
        <v>21</v>
      </c>
      <c r="D7" s="5" t="s">
        <v>22</v>
      </c>
      <c r="E7" s="7" t="s">
        <v>62</v>
      </c>
      <c r="F7" s="7" t="s">
        <v>6</v>
      </c>
      <c r="G7" s="7" t="s">
        <v>23</v>
      </c>
      <c r="H7" s="1">
        <v>25</v>
      </c>
      <c r="I7" s="1">
        <v>0</v>
      </c>
      <c r="J7" s="11">
        <v>29</v>
      </c>
      <c r="K7" s="11">
        <v>44</v>
      </c>
      <c r="L7" s="11">
        <v>27</v>
      </c>
      <c r="M7" s="11">
        <v>47</v>
      </c>
      <c r="N7" s="11">
        <v>27</v>
      </c>
      <c r="O7" s="11">
        <v>48</v>
      </c>
      <c r="P7" s="11">
        <f t="shared" si="0"/>
        <v>25</v>
      </c>
      <c r="Q7" s="11">
        <f t="shared" si="1"/>
        <v>0</v>
      </c>
      <c r="R7" s="11">
        <f t="shared" si="2"/>
        <v>222</v>
      </c>
      <c r="S7" s="3"/>
    </row>
    <row r="8" spans="1:19" ht="10.5">
      <c r="A8">
        <v>7</v>
      </c>
      <c r="B8" s="3">
        <v>418</v>
      </c>
      <c r="C8" s="5" t="s">
        <v>63</v>
      </c>
      <c r="D8" s="5" t="s">
        <v>64</v>
      </c>
      <c r="E8" s="7" t="s">
        <v>18</v>
      </c>
      <c r="F8" s="7" t="s">
        <v>5</v>
      </c>
      <c r="G8" s="7" t="s">
        <v>57</v>
      </c>
      <c r="H8" s="1">
        <v>24</v>
      </c>
      <c r="I8" s="1">
        <v>50</v>
      </c>
      <c r="J8" s="11">
        <v>33</v>
      </c>
      <c r="K8" s="11">
        <v>52</v>
      </c>
      <c r="L8" s="11">
        <v>33</v>
      </c>
      <c r="M8" s="11">
        <v>44</v>
      </c>
      <c r="N8" s="11">
        <v>32</v>
      </c>
      <c r="O8" s="13" t="s">
        <v>89</v>
      </c>
      <c r="P8" s="11">
        <f t="shared" si="0"/>
        <v>24</v>
      </c>
      <c r="Q8" s="11">
        <f t="shared" si="1"/>
        <v>44</v>
      </c>
      <c r="R8" s="11">
        <f>SUM(H8+I8+J8+K8+L8+M8+N8-P8-Q8)</f>
        <v>200</v>
      </c>
      <c r="S8" s="3"/>
    </row>
    <row r="9" spans="1:19" ht="10.5">
      <c r="A9">
        <v>8</v>
      </c>
      <c r="B9" s="3">
        <v>421</v>
      </c>
      <c r="C9" s="5" t="s">
        <v>40</v>
      </c>
      <c r="D9" s="5" t="s">
        <v>41</v>
      </c>
      <c r="E9" s="7" t="s">
        <v>42</v>
      </c>
      <c r="F9" s="7" t="s">
        <v>65</v>
      </c>
      <c r="G9" s="7" t="s">
        <v>66</v>
      </c>
      <c r="H9" s="1">
        <v>23</v>
      </c>
      <c r="I9" s="1">
        <v>44</v>
      </c>
      <c r="J9" s="11">
        <v>0</v>
      </c>
      <c r="K9" s="11">
        <v>0</v>
      </c>
      <c r="L9" s="11">
        <v>30</v>
      </c>
      <c r="M9" s="11">
        <v>49</v>
      </c>
      <c r="N9" s="11">
        <v>0</v>
      </c>
      <c r="O9" s="11">
        <v>0</v>
      </c>
      <c r="P9" s="11">
        <f t="shared" si="0"/>
        <v>0</v>
      </c>
      <c r="Q9" s="11">
        <f t="shared" si="1"/>
        <v>0</v>
      </c>
      <c r="R9" s="11">
        <f t="shared" si="2"/>
        <v>146</v>
      </c>
      <c r="S9" s="3"/>
    </row>
    <row r="10" spans="1:19" ht="10.5">
      <c r="A10">
        <v>9</v>
      </c>
      <c r="B10" s="10">
        <v>413</v>
      </c>
      <c r="C10" s="5" t="s">
        <v>43</v>
      </c>
      <c r="D10" s="5" t="s">
        <v>44</v>
      </c>
      <c r="E10" s="7" t="s">
        <v>7</v>
      </c>
      <c r="F10" s="7" t="s">
        <v>45</v>
      </c>
      <c r="G10" s="6" t="s">
        <v>46</v>
      </c>
      <c r="H10" s="1">
        <v>30</v>
      </c>
      <c r="I10" s="1">
        <v>46</v>
      </c>
      <c r="J10" s="11">
        <v>25</v>
      </c>
      <c r="K10" s="11">
        <v>43</v>
      </c>
      <c r="L10" s="11">
        <v>0</v>
      </c>
      <c r="M10" s="11">
        <v>0</v>
      </c>
      <c r="N10" s="11">
        <v>0</v>
      </c>
      <c r="O10" s="11">
        <v>0</v>
      </c>
      <c r="P10" s="11">
        <f t="shared" si="0"/>
        <v>0</v>
      </c>
      <c r="Q10" s="11">
        <f t="shared" si="1"/>
        <v>0</v>
      </c>
      <c r="R10" s="11">
        <f t="shared" si="3"/>
        <v>144</v>
      </c>
      <c r="S10" s="3"/>
    </row>
    <row r="11" spans="1:19" ht="10.5">
      <c r="A11">
        <v>10</v>
      </c>
      <c r="B11" s="3">
        <v>424</v>
      </c>
      <c r="C11" s="5" t="s">
        <v>68</v>
      </c>
      <c r="D11" s="5" t="s">
        <v>69</v>
      </c>
      <c r="E11" s="7" t="s">
        <v>70</v>
      </c>
      <c r="F11" s="7" t="s">
        <v>6</v>
      </c>
      <c r="G11" s="7" t="s">
        <v>71</v>
      </c>
      <c r="H11" s="1">
        <v>0</v>
      </c>
      <c r="I11" s="1">
        <v>0</v>
      </c>
      <c r="J11" s="11">
        <v>26</v>
      </c>
      <c r="K11" s="11">
        <v>47</v>
      </c>
      <c r="L11" s="11">
        <v>0</v>
      </c>
      <c r="M11" s="11">
        <v>0</v>
      </c>
      <c r="N11" s="11">
        <v>24</v>
      </c>
      <c r="O11" s="11">
        <v>44</v>
      </c>
      <c r="P11" s="11">
        <f t="shared" si="0"/>
        <v>0</v>
      </c>
      <c r="Q11" s="11">
        <f t="shared" si="1"/>
        <v>0</v>
      </c>
      <c r="R11" s="11">
        <f t="shared" si="2"/>
        <v>141</v>
      </c>
      <c r="S11" s="3"/>
    </row>
    <row r="12" spans="1:19" ht="10.5">
      <c r="A12">
        <v>11</v>
      </c>
      <c r="B12" s="10">
        <v>419</v>
      </c>
      <c r="C12" s="5" t="s">
        <v>49</v>
      </c>
      <c r="D12" s="5" t="s">
        <v>50</v>
      </c>
      <c r="E12" s="7" t="s">
        <v>10</v>
      </c>
      <c r="F12" s="7"/>
      <c r="G12" s="6" t="s">
        <v>51</v>
      </c>
      <c r="H12" s="1">
        <v>33</v>
      </c>
      <c r="I12" s="8" t="s">
        <v>67</v>
      </c>
      <c r="J12" s="11">
        <v>28</v>
      </c>
      <c r="K12" s="11">
        <v>46</v>
      </c>
      <c r="L12" s="11">
        <v>0</v>
      </c>
      <c r="M12" s="11">
        <v>0</v>
      </c>
      <c r="N12" s="11">
        <v>0</v>
      </c>
      <c r="O12" s="11">
        <v>0</v>
      </c>
      <c r="P12" s="11">
        <f t="shared" si="0"/>
        <v>0</v>
      </c>
      <c r="Q12" s="11">
        <f t="shared" si="1"/>
        <v>0</v>
      </c>
      <c r="R12" s="11">
        <f>SUM(H12+J12+K12+L12+M12+N12+O12-P12-Q12)</f>
        <v>107</v>
      </c>
      <c r="S12" s="3"/>
    </row>
    <row r="13" spans="1:19" ht="10.5">
      <c r="A13">
        <v>12</v>
      </c>
      <c r="B13" s="10">
        <v>403</v>
      </c>
      <c r="C13" s="5" t="s">
        <v>76</v>
      </c>
      <c r="D13" s="5" t="s">
        <v>77</v>
      </c>
      <c r="E13" s="7" t="s">
        <v>7</v>
      </c>
      <c r="F13" s="7" t="s">
        <v>78</v>
      </c>
      <c r="G13" s="7"/>
      <c r="H13" s="1">
        <v>0</v>
      </c>
      <c r="I13" s="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33</v>
      </c>
      <c r="O13" s="11">
        <v>49</v>
      </c>
      <c r="P13" s="11">
        <v>0</v>
      </c>
      <c r="Q13" s="11">
        <v>0</v>
      </c>
      <c r="R13" s="11">
        <f t="shared" si="2"/>
        <v>82</v>
      </c>
      <c r="S13" s="3"/>
    </row>
    <row r="14" spans="1:19" ht="10.5">
      <c r="A14">
        <v>13</v>
      </c>
      <c r="B14" s="10">
        <v>423</v>
      </c>
      <c r="C14" s="5" t="s">
        <v>24</v>
      </c>
      <c r="D14" s="5" t="s">
        <v>25</v>
      </c>
      <c r="E14" s="7" t="s">
        <v>13</v>
      </c>
      <c r="F14" s="7" t="s">
        <v>5</v>
      </c>
      <c r="G14" s="6" t="s">
        <v>26</v>
      </c>
      <c r="H14" s="1">
        <v>27</v>
      </c>
      <c r="I14" s="1">
        <v>48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f t="shared" si="0"/>
        <v>0</v>
      </c>
      <c r="Q14" s="11">
        <f t="shared" si="1"/>
        <v>0</v>
      </c>
      <c r="R14" s="11">
        <f t="shared" si="3"/>
        <v>75</v>
      </c>
      <c r="S14" s="3"/>
    </row>
    <row r="15" spans="1:19" ht="10.5">
      <c r="A15">
        <v>14</v>
      </c>
      <c r="B15" s="3">
        <v>416</v>
      </c>
      <c r="C15" s="5" t="s">
        <v>59</v>
      </c>
      <c r="D15" s="5" t="s">
        <v>60</v>
      </c>
      <c r="E15" s="7" t="s">
        <v>18</v>
      </c>
      <c r="F15" s="7" t="s">
        <v>6</v>
      </c>
      <c r="G15" s="7" t="s">
        <v>61</v>
      </c>
      <c r="H15" s="1">
        <v>26</v>
      </c>
      <c r="I15" s="1">
        <v>47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f t="shared" si="0"/>
        <v>0</v>
      </c>
      <c r="Q15" s="11">
        <f t="shared" si="1"/>
        <v>0</v>
      </c>
      <c r="R15" s="11">
        <f t="shared" si="3"/>
        <v>73</v>
      </c>
      <c r="S15" s="3"/>
    </row>
    <row r="16" spans="1:19" ht="10.5">
      <c r="A16">
        <v>15</v>
      </c>
      <c r="B16" s="10">
        <v>427</v>
      </c>
      <c r="C16" s="5" t="s">
        <v>85</v>
      </c>
      <c r="D16" s="5" t="s">
        <v>83</v>
      </c>
      <c r="E16" s="7" t="s">
        <v>8</v>
      </c>
      <c r="F16" s="7" t="s">
        <v>6</v>
      </c>
      <c r="G16" s="7" t="s">
        <v>84</v>
      </c>
      <c r="H16" s="1">
        <v>0</v>
      </c>
      <c r="I16" s="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26</v>
      </c>
      <c r="O16" s="11">
        <v>46</v>
      </c>
      <c r="P16" s="11">
        <v>0</v>
      </c>
      <c r="Q16" s="11">
        <v>0</v>
      </c>
      <c r="R16" s="11">
        <f t="shared" si="3"/>
        <v>72</v>
      </c>
      <c r="S16" s="3"/>
    </row>
    <row r="17" spans="1:19" ht="10.5">
      <c r="A17">
        <v>16</v>
      </c>
      <c r="B17" s="3">
        <v>425</v>
      </c>
      <c r="C17" s="5" t="s">
        <v>72</v>
      </c>
      <c r="D17" s="5" t="s">
        <v>73</v>
      </c>
      <c r="E17" s="7" t="s">
        <v>74</v>
      </c>
      <c r="F17" s="7" t="s">
        <v>9</v>
      </c>
      <c r="G17" s="7" t="s">
        <v>75</v>
      </c>
      <c r="H17" s="1">
        <v>0</v>
      </c>
      <c r="I17" s="1">
        <v>0</v>
      </c>
      <c r="J17" s="11">
        <v>0</v>
      </c>
      <c r="K17" s="11">
        <v>0</v>
      </c>
      <c r="L17" s="11">
        <v>26</v>
      </c>
      <c r="M17" s="11">
        <v>45</v>
      </c>
      <c r="N17" s="11">
        <v>0</v>
      </c>
      <c r="O17" s="11">
        <v>0</v>
      </c>
      <c r="P17" s="11">
        <v>0</v>
      </c>
      <c r="Q17" s="11">
        <v>0</v>
      </c>
      <c r="R17" s="11">
        <f t="shared" si="3"/>
        <v>71</v>
      </c>
      <c r="S17" s="3"/>
    </row>
    <row r="18" spans="1:19" ht="10.5">
      <c r="A18">
        <v>17</v>
      </c>
      <c r="B18" s="10">
        <v>428</v>
      </c>
      <c r="C18" s="5" t="s">
        <v>86</v>
      </c>
      <c r="D18" s="5" t="s">
        <v>87</v>
      </c>
      <c r="E18" s="7" t="s">
        <v>7</v>
      </c>
      <c r="F18" s="7" t="s">
        <v>81</v>
      </c>
      <c r="G18" s="7"/>
      <c r="H18" s="1">
        <v>0</v>
      </c>
      <c r="I18" s="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25</v>
      </c>
      <c r="O18" s="11">
        <v>45</v>
      </c>
      <c r="P18" s="11">
        <v>0</v>
      </c>
      <c r="Q18" s="11">
        <v>0</v>
      </c>
      <c r="R18" s="11">
        <f t="shared" si="3"/>
        <v>70</v>
      </c>
      <c r="S18" s="3"/>
    </row>
    <row r="19" spans="1:19" ht="10.5">
      <c r="A19">
        <v>18</v>
      </c>
      <c r="B19" s="10">
        <v>426</v>
      </c>
      <c r="C19" s="5" t="s">
        <v>79</v>
      </c>
      <c r="D19" s="5" t="s">
        <v>80</v>
      </c>
      <c r="E19" s="7" t="s">
        <v>7</v>
      </c>
      <c r="F19" s="7" t="s">
        <v>81</v>
      </c>
      <c r="G19" s="6" t="s">
        <v>82</v>
      </c>
      <c r="H19" s="1">
        <v>0</v>
      </c>
      <c r="I19" s="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23</v>
      </c>
      <c r="O19" s="11">
        <v>47</v>
      </c>
      <c r="P19" s="11">
        <v>0</v>
      </c>
      <c r="Q19" s="11">
        <v>0</v>
      </c>
      <c r="R19" s="11">
        <f t="shared" si="3"/>
        <v>70</v>
      </c>
      <c r="S19" s="3"/>
    </row>
    <row r="20" spans="2:19" ht="10.5">
      <c r="B20" s="3"/>
      <c r="C20" s="5"/>
      <c r="D20" s="5"/>
      <c r="E20" s="7"/>
      <c r="F20" s="7"/>
      <c r="G20" s="7"/>
      <c r="H20" s="1"/>
      <c r="I20" s="1"/>
      <c r="J20" s="11"/>
      <c r="K20" s="11"/>
      <c r="L20" s="11"/>
      <c r="M20" s="11"/>
      <c r="N20" s="11"/>
      <c r="O20" s="11"/>
      <c r="P20" s="11"/>
      <c r="Q20" s="11"/>
      <c r="R20" s="11"/>
      <c r="S20" s="3"/>
    </row>
    <row r="21" spans="2:19" ht="10.5">
      <c r="B21" s="10"/>
      <c r="C21" s="5"/>
      <c r="D21" s="5"/>
      <c r="E21" s="7"/>
      <c r="F21" s="7"/>
      <c r="G21" s="6"/>
      <c r="H21" s="1"/>
      <c r="I21" s="1"/>
      <c r="J21" s="11"/>
      <c r="K21" s="11"/>
      <c r="L21" s="11"/>
      <c r="M21" s="11"/>
      <c r="N21" s="11"/>
      <c r="O21" s="11"/>
      <c r="P21" s="11"/>
      <c r="Q21" s="11"/>
      <c r="R21" s="11"/>
      <c r="S21" s="3"/>
    </row>
    <row r="22" spans="2:19" ht="10.5">
      <c r="B22" s="10"/>
      <c r="C22" s="5"/>
      <c r="D22" s="5"/>
      <c r="E22" s="7"/>
      <c r="F22" s="7"/>
      <c r="G22" s="7"/>
      <c r="H22" s="1"/>
      <c r="I22" s="1"/>
      <c r="J22" s="11"/>
      <c r="K22" s="11"/>
      <c r="L22" s="11"/>
      <c r="M22" s="11"/>
      <c r="N22" s="11"/>
      <c r="O22" s="11"/>
      <c r="P22" s="11"/>
      <c r="Q22" s="11"/>
      <c r="R22" s="11"/>
      <c r="S22" s="3"/>
    </row>
    <row r="23" spans="2:19" ht="10.5">
      <c r="B23" s="3"/>
      <c r="C23" s="5"/>
      <c r="D23" s="5"/>
      <c r="E23" s="7"/>
      <c r="F23" s="7"/>
      <c r="G23" s="7"/>
      <c r="H23" s="1"/>
      <c r="I23" s="1"/>
      <c r="J23" s="11"/>
      <c r="K23" s="11"/>
      <c r="L23" s="11"/>
      <c r="M23" s="11"/>
      <c r="N23" s="11"/>
      <c r="O23" s="11"/>
      <c r="P23" s="11"/>
      <c r="Q23" s="11"/>
      <c r="R23" s="11"/>
      <c r="S23" s="3"/>
    </row>
    <row r="24" spans="2:19" ht="10.5">
      <c r="B24" s="3"/>
      <c r="C24" s="5"/>
      <c r="D24" s="5"/>
      <c r="E24" s="7"/>
      <c r="F24" s="7"/>
      <c r="G24" s="7"/>
      <c r="H24" s="1"/>
      <c r="I24" s="1"/>
      <c r="J24" s="11"/>
      <c r="K24" s="11"/>
      <c r="L24" s="11"/>
      <c r="M24" s="11"/>
      <c r="N24" s="11"/>
      <c r="O24" s="11"/>
      <c r="P24" s="11"/>
      <c r="Q24" s="11"/>
      <c r="R24" s="11"/>
      <c r="S24" s="3"/>
    </row>
    <row r="25" ht="10.5">
      <c r="B25" s="3"/>
    </row>
    <row r="26" ht="10.5">
      <c r="B26" s="3"/>
    </row>
    <row r="27" ht="10.5">
      <c r="B27" s="3"/>
    </row>
    <row r="28" ht="10.5">
      <c r="B28" s="3"/>
    </row>
    <row r="29" ht="10.5">
      <c r="B29" s="3"/>
    </row>
    <row r="30" ht="10.5">
      <c r="B30" s="3"/>
    </row>
    <row r="31" ht="10.5">
      <c r="B31" s="3"/>
    </row>
    <row r="32" ht="10.5">
      <c r="B32" s="3"/>
    </row>
    <row r="33" ht="10.5">
      <c r="B33" s="3"/>
    </row>
    <row r="34" ht="10.5">
      <c r="B34" s="3"/>
    </row>
    <row r="35" ht="10.5">
      <c r="B35" s="3"/>
    </row>
    <row r="36" ht="10.5">
      <c r="B36" s="3"/>
    </row>
    <row r="37" ht="10.5">
      <c r="B37" s="3"/>
    </row>
    <row r="38" ht="10.5">
      <c r="B38" s="3"/>
    </row>
    <row r="39" ht="10.5">
      <c r="B39" s="3"/>
    </row>
    <row r="40" ht="10.5">
      <c r="B40" s="3"/>
    </row>
    <row r="41" ht="10.5">
      <c r="B41" s="3"/>
    </row>
    <row r="42" ht="10.5">
      <c r="B42" s="3"/>
    </row>
    <row r="43" ht="10.5">
      <c r="B43" s="3"/>
    </row>
    <row r="44" ht="10.5">
      <c r="B44" s="3"/>
    </row>
    <row r="45" ht="10.5">
      <c r="B45" s="3"/>
    </row>
    <row r="46" ht="10.5">
      <c r="B46" s="3"/>
    </row>
    <row r="47" ht="10.5">
      <c r="B47" s="3"/>
    </row>
    <row r="48" ht="10.5">
      <c r="B48" s="3"/>
    </row>
    <row r="49" ht="10.5">
      <c r="B49" s="3"/>
    </row>
    <row r="50" ht="10.5">
      <c r="B50" s="3"/>
    </row>
    <row r="51" ht="10.5">
      <c r="B51" s="3"/>
    </row>
    <row r="52" ht="10.5">
      <c r="B52" s="3"/>
    </row>
    <row r="53" ht="10.5">
      <c r="B53" s="3"/>
    </row>
    <row r="54" ht="10.5">
      <c r="B54" s="3"/>
    </row>
    <row r="55" ht="10.5">
      <c r="B55" s="3"/>
    </row>
    <row r="56" ht="10.5">
      <c r="B56" s="3"/>
    </row>
    <row r="57" ht="10.5">
      <c r="B57" s="3"/>
    </row>
    <row r="58" ht="10.5">
      <c r="B58" s="3"/>
    </row>
    <row r="59" ht="10.5">
      <c r="B59" s="3"/>
    </row>
    <row r="60" ht="10.5">
      <c r="B60" s="3"/>
    </row>
    <row r="61" ht="10.5">
      <c r="B61" s="3"/>
    </row>
    <row r="62" ht="10.5">
      <c r="B62" s="3"/>
    </row>
    <row r="63" ht="10.5">
      <c r="B63" s="3"/>
    </row>
    <row r="64" ht="10.5">
      <c r="B64" s="3"/>
    </row>
    <row r="65" ht="10.5">
      <c r="B65" s="3"/>
    </row>
    <row r="66" ht="10.5">
      <c r="B66" s="3"/>
    </row>
    <row r="67" ht="10.5">
      <c r="B67" s="3"/>
    </row>
    <row r="68" ht="10.5">
      <c r="B68" s="3"/>
    </row>
    <row r="69" ht="10.5">
      <c r="B69" s="3"/>
    </row>
    <row r="70" ht="10.5">
      <c r="B70" s="3"/>
    </row>
    <row r="71" ht="10.5">
      <c r="B71" s="3"/>
    </row>
    <row r="72" ht="10.5">
      <c r="B72" s="3"/>
    </row>
    <row r="73" ht="10.5">
      <c r="B73" s="3"/>
    </row>
    <row r="74" ht="10.5">
      <c r="B74" s="3"/>
    </row>
    <row r="75" ht="10.5">
      <c r="B75" s="3"/>
    </row>
    <row r="76" ht="10.5">
      <c r="B76" s="3"/>
    </row>
    <row r="77" ht="10.5">
      <c r="B77" s="3"/>
    </row>
    <row r="78" ht="10.5">
      <c r="B78" s="3"/>
    </row>
    <row r="79" ht="10.5">
      <c r="B79" s="3"/>
    </row>
    <row r="80" ht="10.5">
      <c r="B80" s="3"/>
    </row>
    <row r="81" ht="10.5">
      <c r="B81" s="3"/>
    </row>
    <row r="82" ht="10.5">
      <c r="B82" s="3"/>
    </row>
    <row r="83" ht="10.5">
      <c r="B83" s="3"/>
    </row>
  </sheetData>
  <sheetProtection/>
  <printOptions/>
  <pageMargins left="0.75" right="0.75" top="0.42" bottom="0.28" header="0.26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RGMMC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Jenny</cp:lastModifiedBy>
  <cp:lastPrinted>2009-09-13T14:28:59Z</cp:lastPrinted>
  <dcterms:created xsi:type="dcterms:W3CDTF">2005-10-31T15:27:08Z</dcterms:created>
  <dcterms:modified xsi:type="dcterms:W3CDTF">2009-09-19T11:18:00Z</dcterms:modified>
  <cp:category/>
  <cp:version/>
  <cp:contentType/>
  <cp:contentStatus/>
</cp:coreProperties>
</file>